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50" activeTab="0"/>
  </bookViews>
  <sheets>
    <sheet name="Narzędzia" sheetId="1" r:id="rId1"/>
  </sheets>
  <definedNames/>
  <calcPr fullCalcOnLoad="1"/>
</workbook>
</file>

<file path=xl/sharedStrings.xml><?xml version="1.0" encoding="utf-8"?>
<sst xmlns="http://schemas.openxmlformats.org/spreadsheetml/2006/main" count="148" uniqueCount="148">
  <si>
    <t>Opis</t>
  </si>
  <si>
    <t>Ilość</t>
  </si>
  <si>
    <t>Cena netto</t>
  </si>
  <si>
    <t>UCHWYT SKALPELA NR 3 DŁUGOŚĆ 125 MM</t>
  </si>
  <si>
    <t>UCHWYT SKALPELA NR 4 DŁUGOŚĆ 135 MM</t>
  </si>
  <si>
    <t>NOŻYCZKI CHIRURGICZNE ODGIĘTE TĘPO OSTRE DŁUGOŚĆ 145 MM</t>
  </si>
  <si>
    <t xml:space="preserve">NOŻYCZKI PREPARACYJNE ODGIĘTE TYP METZENBAUM DŁUGOŚĆ 180 MM KOŃCE TEPO TĘPE </t>
  </si>
  <si>
    <t>PINCETA ANATOMICZNA ŚREDNIOSZEROKA PROSTADŁUGOŚĆ 145 MM</t>
  </si>
  <si>
    <t>PINCETA ANATOMICZNA STANDARD PROSTA DŁUGOŚĆ 145 MM</t>
  </si>
  <si>
    <t>PINCETA ANATOMICZNA STANDARD PROSTA DŁUGOŚĆ 200 MM</t>
  </si>
  <si>
    <t>PINCETA ANATOMICZNA STANDARD PROSTA DŁUGOŚĆ 250 MM</t>
  </si>
  <si>
    <t>PINCETA ANATOMICZNA ROZSZCZEPIAJĄCA PROSTA  DŁUGOŚĆ 130 MM DELIKATNA ZĄBKOWANA</t>
  </si>
  <si>
    <t>PINCETA CHIRURGICZNA ŚREDNIO SZEROKA ODGIETA KOŃCÓWKA ROBOCZA 1/2 ZĄBKI DŁUGOŚĆ 145 MM</t>
  </si>
  <si>
    <t>PINCETA CHIRURGICZNA ŚREDNIO SZEROKA PROSTA KOŃCÓWKA ROBOCZA 1/2 ZĄBKI DŁUGOŚĆ 130 MM</t>
  </si>
  <si>
    <t>PINCETA CHIRURGICZNA STANDARD PROSTA KOŃCÓWKA ROBOCZA 1/2 ZĄBKI DŁUGOŚĆ 145 MM</t>
  </si>
  <si>
    <t>PINCETA CHIRURGICZNA STANDARD PROSTA KOŃCÓWKA ROBOCZA 1/2 ZĄBKI DŁUGOŚĆ 160 MM</t>
  </si>
  <si>
    <t>PINCETA CHIRURGICZNA STANDARD PROSTA KOŃCÓWKA ROBOCZA 1/2 ZĄBKI DŁUGOŚĆ 200 MM</t>
  </si>
  <si>
    <t>KLESZCZYKI NACZYNIOWE TYP HALSTED-MOSQUITO PROSTE DŁUGOŚĆ 125 MM DELIKATNE SKOK ZĄBKÓW 0,6 MM KOŃCÓWKA ROBOCZA 1X2 ZĄBKI</t>
  </si>
  <si>
    <t>KLESZCZYKI NACZYNIOWE TYP HALSTED-MOSQUITO ODGIĘTE DŁUGOŚĆ 125 MM DELIKATNE SKOK ZĄBKÓW 0,6 MM KOŃCÓWKA ROBOCZA 1X2 ZĄBKI</t>
  </si>
  <si>
    <t>PUDEŁKO ZEWNĘTRZNE I WEWNĘTRZNE NA IGŁY WYMIARY 65X16 MM</t>
  </si>
  <si>
    <t>SONDA PUSTA W ŚRODKU DŁUGOŚĆ 130 MM PROSTA</t>
  </si>
  <si>
    <t>SONDA PROSTA ŚREDNICA GŁÓWKI 2 MM OWALNA UCHWYT PŁASKI DŁ. 180 MM</t>
  </si>
  <si>
    <t>SONDA DWUSTRONNA ŚREDNICA 1,5 MM DŁUGOŚĆ 250 MM</t>
  </si>
  <si>
    <t>HAK OPERACYJNY TYP COLLIN DWUSTRONNY DŁUGOŚĆ150 MM ZESTAW SKŁADAJĄCY SIĘ Z DWÓCH HAKÓW WYMIARY 21X14 MM I 32X16MM ORAZ 17X14MM I 28X16 MM</t>
  </si>
  <si>
    <t>HAK OPERACYJNY TYP KOCHER 40X18 MM DŁUGOŚĆ 230 MM</t>
  </si>
  <si>
    <t>HAK BRZUSZNY POWŁOKOWY TYP MIKULICZ 147X50 DŁUGOŚĆ 250 MM</t>
  </si>
  <si>
    <t>HAK BRZUSZNY TYP BALFOUR Z REGULOWANYM POŁOŻENIEM ŁYŻKI ŚRODKOWEJ, WYSOKOŚĆ 200 MM SZEROKOŚĆ 250 MM ROZWARCIE 235 MM ŁYŻKA ŚRODKOWA WYMIARY 62X76 MM ŁYŻKI BOCZNE 60 MM GŁĘBOKOŚĆ,ŁYŻKI BOCZNE O BRANŻACH PERFOROWANYCH PRAWA STAŁA LEWA RUCHOMA</t>
  </si>
  <si>
    <t>ROZSZERZADŁO DRÓG ŻÓŁCIOWYCH TYP DITTEL DŁUGOŚĆ 345 MM ODGIĘTE CHARR. 22 ( ŚREDNICA 7,35 MM )</t>
  </si>
  <si>
    <t>ZESTAW WZIERNIKÓW GINEKOLOGICZNYCH TYP KRISTELLER ( ŁYŻKA DOLNA ) WYMIARY 110X30MM DŁUGOŚĆ 220MM</t>
  </si>
  <si>
    <t>WZIERNIK GINEKOLOGICZNY JEDNOŁYŻKOWY TYP BREISKY WIELKOŚĆ ŁYŻKI 100X30 MM DŁUGOŚĆ 320 MM MODEL WIEDEŃSKI</t>
  </si>
  <si>
    <t xml:space="preserve">KULOCIĄG TYP BRAUN DŁ. 250 MM 10"  PROSTY MODEL DELIKATNY JEDNOZĘBNY </t>
  </si>
  <si>
    <t>KULOCIĄG TYP SCHRODER DŁUGOŚĆ. 250 MM PROSTY DWUZĘBNY SZEROKOŚĆ ZĘBÓW 10 MM</t>
  </si>
  <si>
    <t>UCHWYT HACZYKOWY DO PIŁ GIGLIEGO</t>
  </si>
  <si>
    <t>ROZSZERZACZ MACICZNY TYP HEGAR JEDNOSTRONNY ŚREDNICA 1 MM DŁ. 185 MM</t>
  </si>
  <si>
    <t>ROZSZERZACZ MACICZNY TYP HEGAR JEDNOSTRONNY ŚREDNICA 2 MM DŁ. 185 MM</t>
  </si>
  <si>
    <t>ROZSZERZACZ MACICZNY TYP HEGAR JEDNOSTRONNY ŚREDNICA 3 MM DŁ. 185 MM</t>
  </si>
  <si>
    <t>ROZSZERZACZ MACICZNY TYP HEGAR JEDNOSTRONNY ŚREDNICA 4 MM DŁ. 185 MM</t>
  </si>
  <si>
    <t>ROZSZERZACZ MACICZNY TYP HEGAR JEDNOSTRONNY ŚREDNICA 5 MM DŁ. 185 MM</t>
  </si>
  <si>
    <t>ROZSZERZACZ MACICZNY TYP HEGAR JEDNOSTRONNY ŚREDNICA 6 MM DŁ. 185 MM</t>
  </si>
  <si>
    <t>ROZSZERZACZ MACICZNY TYP HEGAR JEDNOSTRONNY ŚREDNICA 7 MM DŁ. 185 MM</t>
  </si>
  <si>
    <t>ROZSZERZACZ MACICZNY TYP HEGAR JEDNOSTRONNY ŚREDNICA 8 MM DŁ. 185 MM</t>
  </si>
  <si>
    <t>ROZSZERZACZ MACICZNY TYP HEGAR JEDNOSTRONNY ŚREDNICA 9 MM DŁ. 185 MM</t>
  </si>
  <si>
    <t>ROZSZERZACZ MACICZNY TYP HEGAR JEDNOSTRONNY ŚREDNICA 10 MM DŁ. 185 MM</t>
  </si>
  <si>
    <t>ROZSZERZACZ MACICZNY TYP HEGAR JEDNOSTRONNY ŚREDNICA 11 MM DŁ. 185 MM</t>
  </si>
  <si>
    <t>ROZSZERZACZ MACICZNY TYP HEGAR JEDNOSTRONNY ŚREDNICA 12 MM DŁ. 185 MM</t>
  </si>
  <si>
    <t>ROZSZERZACZ MACICZNY TYP HEGAR JEDNOSTRONNY ŚREDNICA 13 MM DŁ. 185 MM</t>
  </si>
  <si>
    <t>ROZSZERZACZ MACICZNY TYP HEGAR JEDNOSTRONNY ŚREDNICA 14 MM DŁ. 185 MM</t>
  </si>
  <si>
    <t>ROZSZERZACZ MACICZNY TYP HEGAR JEDNOSTRONNY ŚREDNICA 15 MM DŁ. 185 MM</t>
  </si>
  <si>
    <t xml:space="preserve">ODGRYZACZ TYP ZAUFAL-JANSEN SZCZĘKI ZAKRZYWIONE Z PRZEKŁADNIĄ SZEROKOŚĆ 3 MM DŁUGOŚĆ 15 MM RAMIONA Z DWOMA SPRĘŻYNKAMI ROZWIERAJĄCYMI DŁ.180 MM </t>
  </si>
  <si>
    <t>WZIERNIK GINEKOLOGICZNY DWUŁYŻKOWY TYP KALLMORGEN WIELKOŚĆ ŁYŻEK 95X39 i 75x39 MM (do wyboru Zamawiającego) DŁUGOŚĆ 200 MM</t>
  </si>
  <si>
    <t xml:space="preserve">NOŻYCZKI Matzenbaum   ODGIĘTE DŁUGOŚĆ 145 MM OSTRZA TĘPO TEPE </t>
  </si>
  <si>
    <t>Lp.</t>
  </si>
  <si>
    <t>Zestawienie narzędzi chirurgicznych</t>
  </si>
  <si>
    <t>Wymagania techniczne dot. instrumentarium:</t>
  </si>
  <si>
    <t>Warunki serwisu i gwarancji:</t>
  </si>
  <si>
    <t>Gwarancja: min. 24 miesiące</t>
  </si>
  <si>
    <t xml:space="preserve">Zakres usługi regeneracji będącej elementem odtworzenia stanu jakościowego instrumentarium, która w 
szczególności obejmuje: </t>
  </si>
  <si>
    <t>•rozmontowanie narzędzia i ponowne złożenie po wykonaniu regeneracji,</t>
  </si>
  <si>
    <t>•czyszczenie,</t>
  </si>
  <si>
    <t>•szlifowanie i polerowanie całej powierzchni narzędzia,</t>
  </si>
  <si>
    <t>•naprawę (ostrzenie, przywrócenie oryginalnego kształtu),</t>
  </si>
  <si>
    <t>•wymianę części zamiennych zgodnych z najwyższymi standardami jakości,</t>
  </si>
  <si>
    <t>•wymianę wkładek z twardego stopu metali poprzez hartowanie i lutowanie w próżni,</t>
  </si>
  <si>
    <t>•nałożenie warstwy pasywnej po usunięciu powłoki wierzchniej,</t>
  </si>
  <si>
    <t>•przywrócenie złoceń uchwytów, jeśli dotyczy,</t>
  </si>
  <si>
    <t>•konserwacja,</t>
  </si>
  <si>
    <t>•ustawianie pracy narzędzia (chwytu, cięcia, itp.),</t>
  </si>
  <si>
    <t>•testy funkcyjne (zgodnie z procedurą technologiczną identyczną jak dla nowych narzędzi),</t>
  </si>
  <si>
    <t>Przy czym wszystkie czynności podejmowane przez służby serwisowe w obszarze przedmiotu gwarancji przeprowadzane winny być w warunkach fabrycznych w autoryzowanym   punkcie serwisowym producenta, którego kompetencje zostały potwierdzone stosownym certyfikatem dla tej jednostki zgodnie z ustawą o wyrobach medycznych.</t>
  </si>
  <si>
    <t>•trwałe oznakowanie elektrochemiczne lub laserowe (trwałe, czytelne, odporne na  działanie chemicznych środków do dezynfekcji narzędzi oraz czynniki sterylizujące głównie nasyconą parę wodną, co najmniej przez okres gwarancji z możliwością naniesienia znakowania kodem Data Matrix na narzędziach i koszositach).</t>
  </si>
  <si>
    <t>Zamawiający poprzez gwarancję dla instrumentarium stanowiącego przedmiot zamówienia postępowania rozumie zapisy obejmujące swoim przedmiotem coroczny przegląd stanu instrumentarium pod kątem jego funkcjonalności oraz bezpieczeństwa jego dalszej eksploatacji (np. w zakresie ewentualnych zagrożeń epidemiologicznych wynikających z defektów narzędzi) w trakcie okresu gwarancyjnego oraz odtworzenie stanu jakościowego narzędzi chirurgicznych realizowane poprzez znakowanie, ostrzenie i regeneracje, wymianę narzędzi chirurgicznych.</t>
  </si>
  <si>
    <t>Narzędzia stalowe powinny być wykonane z wysokiej jakości medycznej stali nierdzewnej zgodnie z PN lub normami europejskimi lub równoważne.
Narzędzia przeznaczone do mycia w myjkach ultradźwiękowych lub poprzez neutralizację dopuszczonymi środkami myjącymi
Narzędzia przeznaczone do sterylizacji parowej w temperaturze 134˚C, przy ciśnieniu 2 bar lub w tlenku etylenu w temperaturze 51˚C dla materiałów wrażliwych
Dostarczone narzędzia muszą nosić cechę „ZOZ Brodnica” (umieszczoną trwale na produkcie, w sposób uniemożliwiający jego modyfikację przez użytkownika). Sposób naniesienia cechy powianiem być odporny na ścieranie czy sterylizację, lecz nie powinien powodować uszkodzenia narzędzia narażając go na korozję.
Wszelkie posiadane materiały informacyjne na temat przedmiotu oferty tj. prospekty,  broszury, dane techniczne, itp. w języku polskim
Przedmiot oferty będzie fabrycznie nowy, bez śladów użytkowania i uszkodzenia, w oryginalnych opakowaniach, pełnowartościowy (nie powystawowy, nie regenerowany) 2018r. produkcji.</t>
  </si>
  <si>
    <t>Znak sprawy:</t>
  </si>
  <si>
    <t>Nazwa wykonawcy:..............................................................................</t>
  </si>
  <si>
    <t>Adres wykonawcy:...............................................................................</t>
  </si>
  <si>
    <t>Tel./Fax:..............................................................................................</t>
  </si>
  <si>
    <t>Załącznik nr 3</t>
  </si>
  <si>
    <t>Vat</t>
  </si>
  <si>
    <t>…………………………………………………………</t>
  </si>
  <si>
    <t>podpis i pieczątka osoby upowaznionej</t>
  </si>
  <si>
    <t>Wartość netto (kol. 3x4)</t>
  </si>
  <si>
    <t>Wartość brutto (kol. 5 z VAT)</t>
  </si>
  <si>
    <t>ROZSZERZACZ MACICZNY TYP HEGAR JEDNOSTRONNY ŚREDNICA 16 MM DŁ. 185 MM</t>
  </si>
  <si>
    <t>ROZSZERZACZ MACICZNY TYP HEGAR JEDNOSTRONNY ŚREDNICA 17 MM DŁ. 185 MM</t>
  </si>
  <si>
    <t>UCHWYT SKALPELA NR 7 DŁUGOŚĆ 160 MM</t>
  </si>
  <si>
    <t>NOŻYCZKI  PREPARACYJNE ODGIĘTE TYP METZENBAUM DŁUGOŚĆ 200 MM OSTRZA TĘPO TEPE</t>
  </si>
  <si>
    <t>HACZYK DO NERWÓW TYPU CUSHING, ODGIĘTEGO POD KĄTEM 90°, O SZEROKOŚCI 6 MM I DŁUGOŚCI 190 MM</t>
  </si>
  <si>
    <t>POKRYWA W KOLORZE SREBRNYM O WYMIARACH 595X295X35 MM(+/-5MM) WYKONANAEJ Z ALUMINIUM O GRUBOŚCI MIN. 2 MM WYPOSAŻONEJ W WYMIENNE FILTRY Z PTFE NA MIN. 5000 CYKLI STERYLIZACYJNYCH ZABEZPIECZONYCH OD ZEWNĄTRZ STALOWYMI ATRAPAMI, TOZSAMEJ Z OPISANĄ  W TEJ POZYCJI POKRYWĄ TYPU PRIME LINE PRO, KOMPATYBILNĄ Z WANNĄ OPISANA W POZYCJI 91.</t>
  </si>
  <si>
    <t>POKRYWA W KOLORZE SREBRNYM O WYMIARACH 470X295X35 MM(+/-5MM) WYKONANAEJ Z ALUMINIUM O GRUBOŚCI MIN. 2 MM WYPOSAŻONEJ W WYMIENNE FILTRY Z PTFE NA MIN. 5000 CYKLI STERYLIZACYJNYCH ZABEZPIECZONYCH OD ZEWNĄTRZ STALOWYMI ATRAPAMI, TOZSAMEJ Z OPISANĄ  W TEJ POZYCJI POKRYWĄ TYPU PRIME LINE PRO, KOMPATYBILNĄ Z WANNĄ OPISANA W POZYCJI 92 ORAZ KOSZOSITEM OPISANYM W POZYCJI 89.</t>
  </si>
  <si>
    <t>POKRYWA W KOLORZE SREBRNYM O WYMIARACH 470X295X35 MM(+/-5MM) WYKONANAEJ Z ALUMINIUM O GRUBOŚCI MIN. 2 MM WYPOSAŻONEJ W WYMIENNE FILTRY Z PTFE NA MIN. 5000 CYKLI STERYLIZACYJNYCH ZABEZPIECZONYCH OD ZEWNĄTRZ STALOWYMI ATRAPAMI, TOZSAMEJ Z OPISANĄ  W TEJ POZYCJI POKRYWĄ TYPU PRIME LINE PRO, KOMPATYBILNĄ Z WANNĄ OPISANA W POZYCJI 90 ORAZ KOSZOSITEM OPISANYM W POZYCJI 88.</t>
  </si>
  <si>
    <t>OPTYKA LAPAROSKOPOWA Z WAŁECZKOWYMUKŁADEM SOCZEWEK O ŚR. 10 MM, DŁ. 330 MM I KĄCIE PATRZENIA 0°, OBRAZ FULL HD ZYPOSAŻONEJ W ADAPTER DO PODŁĄCZENIA PRZEWODÓW ŚWIATŁOWODOWYCH MIN. DWÓCH RÓŻNYCH PRODUCENTÓW UŻYTKOWANYCH PRZEZ ZAMAWIAJĄCEGO.</t>
  </si>
  <si>
    <r>
      <t xml:space="preserve">NOŻYCZKI CHIRURGICZNE ODGIĘTE TYP COOPER TĘPO TEPE DŁUGOŚĆ </t>
    </r>
    <r>
      <rPr>
        <b/>
        <sz val="11"/>
        <rFont val="Arial"/>
        <family val="2"/>
      </rPr>
      <t>150-155 MM</t>
    </r>
  </si>
  <si>
    <r>
      <t xml:space="preserve">NOŻYCZKI TYP SCHMIEDEN-TAYLOR DŁUGOŚĆ </t>
    </r>
    <r>
      <rPr>
        <b/>
        <sz val="11"/>
        <rFont val="Arial"/>
        <family val="2"/>
      </rPr>
      <t>145-155MM</t>
    </r>
    <r>
      <rPr>
        <sz val="11"/>
        <rFont val="Arial"/>
        <family val="2"/>
      </rPr>
      <t xml:space="preserve"> ODGIĘTE DO GÓRY JEDNO OSTRZE Z KULKĄ</t>
    </r>
  </si>
  <si>
    <r>
      <t xml:space="preserve">KLESZCZE DO MATERIAŁÓW OPATRUNKOWYCH TYP URLICH DŁUGOŚĆ </t>
    </r>
    <r>
      <rPr>
        <b/>
        <sz val="11"/>
        <rFont val="Arial"/>
        <family val="2"/>
      </rPr>
      <t>265-270 MM</t>
    </r>
    <r>
      <rPr>
        <sz val="11"/>
        <rFont val="Arial"/>
        <family val="2"/>
      </rPr>
      <t xml:space="preserve"> 10 1/2" PROSTE 1X2 ZĄBKI SZEROKOŚĆ SZCZĘKI 7 MM </t>
    </r>
  </si>
  <si>
    <r>
      <t xml:space="preserve">ZACISK NACZYNIOWY BULDOG TYP DIEFFENBACH DŁUGOŚĆ </t>
    </r>
    <r>
      <rPr>
        <b/>
        <sz val="11"/>
        <rFont val="Arial"/>
        <family val="2"/>
      </rPr>
      <t>48-50 MM</t>
    </r>
    <r>
      <rPr>
        <sz val="11"/>
        <rFont val="Arial"/>
        <family val="2"/>
      </rPr>
      <t xml:space="preserve"> ODGIĘTY DŁUGOŚĆ SZCZĘK 16 MM GRUBOŚĆ 2 MM ZĄBKI SKOŚNE KĄT 45 STOPNI </t>
    </r>
  </si>
  <si>
    <t>ZACISK NACZYNIOWY BULDOG TYP DIEFFENBACH DŁUGOŚĆ 58 MM PROSTY DŁUGOŚĆ SZCZĘK 16 MM GRUBOŚĆ 2,4 MM ZĄBKI SKOŚNE KĄT 65 STOPNI</t>
  </si>
  <si>
    <t>KLESZCZYKI NACZYNIOWE TYP HALSTED-MOSQUITO PROSTE DŁUGOŚĆ 125 MM DELIKATNE</t>
  </si>
  <si>
    <t>KLESZCZYKI NACZYNIOWE TYP HALSTED-MOSQUITO ODGIĘTE DŁUGOŚĆ 125 MM  DELIKATNE</t>
  </si>
  <si>
    <r>
      <t xml:space="preserve">KLESZCZYKI NACZYNIOWE TYP PROVIDENCE-HOSPITAL PROSTE DŁUGOŚĆ </t>
    </r>
    <r>
      <rPr>
        <b/>
        <sz val="11"/>
        <rFont val="Arial"/>
        <family val="2"/>
      </rPr>
      <t>140-145 MM</t>
    </r>
    <r>
      <rPr>
        <sz val="11"/>
        <rFont val="Arial"/>
        <family val="2"/>
      </rPr>
      <t xml:space="preserve"> DELIKATNE</t>
    </r>
  </si>
  <si>
    <r>
      <t xml:space="preserve">KLESZCZYKI NACZYNIOWE TYP CRILE  ODGIĘTE DŁUGOŚĆ </t>
    </r>
    <r>
      <rPr>
        <b/>
        <sz val="11"/>
        <rFont val="Arial"/>
        <family val="2"/>
      </rPr>
      <t>140-145 MM</t>
    </r>
    <r>
      <rPr>
        <sz val="11"/>
        <rFont val="Arial"/>
        <family val="2"/>
      </rPr>
      <t xml:space="preserve"> DELIKATNE</t>
    </r>
  </si>
  <si>
    <r>
      <t xml:space="preserve">KLESZCZYKI NACZYNIOWE TYP CRILE  PROSTE DŁUGOŚĆ </t>
    </r>
    <r>
      <rPr>
        <b/>
        <sz val="11"/>
        <rFont val="Arial"/>
        <family val="2"/>
      </rPr>
      <t>140-145 MM</t>
    </r>
    <r>
      <rPr>
        <sz val="11"/>
        <rFont val="Arial"/>
        <family val="2"/>
      </rPr>
      <t xml:space="preserve"> DELIKATNE SKOK ZĄBKÓW 0,7 MM KOŃCÓWKI ROBOCZE 1X2 ZĄBKI</t>
    </r>
  </si>
  <si>
    <t>KLESZCZYKI NACZYNIOWE TYP RANKIN PROSTE DŁUGOŚĆ 160 MM DELIKATNE</t>
  </si>
  <si>
    <t>KLESZCZYKI NACZYNIOWE TYP CRILE PROSTE DŁUGOŚĆ 160 MM DELIKATNE</t>
  </si>
  <si>
    <t>KLESZCZYKI NACZYNIOWE TYP ROCHESTER-PEAN PROSTE DŁUGOŚĆ 160 MM</t>
  </si>
  <si>
    <t xml:space="preserve">KLESZCZYKI NACZYNIOWE TYP KOCHER PROSTE DŁUGOŚĆ 140 MM KOŃCÓWKA ROBOCZA 1X2 ZĄBKI </t>
  </si>
  <si>
    <t>KLESZCZYKI NACZYNIOWE DELIKATNE TYP HALSTED PROSTE 1X2 ZĄBKI DŁ. 125 MM 5''</t>
  </si>
  <si>
    <t>KLESZCZYKI NACZYNIOWE TYP KOCHER-OCHSNER PROSTE DŁUGOŚĆ 160 MM KOŃCÓWKA ROBOCZA 1X2 ZĄBKI</t>
  </si>
  <si>
    <r>
      <t xml:space="preserve">KLESZCZYKI NACZYNIOWE TYP KOCHER-OCHSNER ODGIĘTE DŁUGOŚĆ </t>
    </r>
    <r>
      <rPr>
        <b/>
        <sz val="11"/>
        <rFont val="Arial"/>
        <family val="2"/>
      </rPr>
      <t>180-185 MM</t>
    </r>
    <r>
      <rPr>
        <sz val="11"/>
        <rFont val="Arial"/>
        <family val="2"/>
      </rPr>
      <t xml:space="preserve"> KOŃCÓWKA ROBOCZA 1X2 ZĄBKI </t>
    </r>
  </si>
  <si>
    <t>KLESZCZYKI NACZYNIOWE TYP KOCHER-OCHSNER PROSTE DŁUGOŚĆ 200 MM KOŃCÓWKA ROBOCZA 1X2 ZĄBKI</t>
  </si>
  <si>
    <t xml:space="preserve">KLESZCZYKI NACZYNIOWE TYP KOCHER-OCHSNER PROSTE DŁUGOŚĆ 240 MM KOŃCÓWKA ROBOCZA 1X2 ZĄBKI </t>
  </si>
  <si>
    <r>
      <t xml:space="preserve">KLESZCZYKI PREPARACYJNE TYP Heiss  ODGIĘTE DŁUGOŚĆ </t>
    </r>
    <r>
      <rPr>
        <b/>
        <sz val="11"/>
        <rFont val="Arial"/>
        <family val="2"/>
      </rPr>
      <t>195-200 MM</t>
    </r>
  </si>
  <si>
    <r>
      <t xml:space="preserve">KLESZCZYKI DO OTRZEWNEJ TYP MIKULICZ ODGIĘTE DŁUGOŚĆ </t>
    </r>
    <r>
      <rPr>
        <b/>
        <sz val="11"/>
        <rFont val="Arial"/>
        <family val="2"/>
      </rPr>
      <t xml:space="preserve">200-205 MM </t>
    </r>
    <r>
      <rPr>
        <sz val="11"/>
        <rFont val="Arial"/>
        <family val="2"/>
      </rPr>
      <t xml:space="preserve">KOŃCÓWKA ROBOCZA 1X2 ZĄBKI </t>
    </r>
  </si>
  <si>
    <r>
      <t xml:space="preserve">KLESZCZYKI HISTEREKTOMIJNE TYP PHANEUF PROSTE DŁUGOŚĆ </t>
    </r>
    <r>
      <rPr>
        <b/>
        <sz val="11"/>
        <rFont val="Arial"/>
        <family val="2"/>
      </rPr>
      <t>210-215 MM</t>
    </r>
  </si>
  <si>
    <t>IMADŁO CHIRURGICZNE TYP BABY-CRILLE-WOOD Z ZAPADKĄ DŁUGOŚĆ 150 MM CZĘŚĆ ROBOCZA Z TWARDĄ WKŁADKĄ SZCZĘKI ZĄBKOWANE KRZYŻOWO</t>
  </si>
  <si>
    <r>
      <t xml:space="preserve">HAK OPERACYJNY TYP ROUX DŁUGOŚĆ 165 MM DWUSTRONNY WYMIARY ŁYŻEK </t>
    </r>
    <r>
      <rPr>
        <b/>
        <sz val="11"/>
        <rFont val="Arial"/>
        <family val="2"/>
      </rPr>
      <t xml:space="preserve">19-20X22 MM </t>
    </r>
    <r>
      <rPr>
        <sz val="11"/>
        <rFont val="Arial"/>
        <family val="2"/>
      </rPr>
      <t xml:space="preserve">DRUGIEJ </t>
    </r>
    <r>
      <rPr>
        <b/>
        <sz val="11"/>
        <rFont val="Arial"/>
        <family val="2"/>
      </rPr>
      <t>23-25X28-30 MM</t>
    </r>
  </si>
  <si>
    <r>
      <t>HAK OPERACYJNY TYP ROUX DŁUGOŚĆ 165 MM DWUSTRONNY WYMIARY ŁYŻEK</t>
    </r>
    <r>
      <rPr>
        <b/>
        <sz val="11"/>
        <rFont val="Arial"/>
        <family val="2"/>
      </rPr>
      <t xml:space="preserve"> 28-29X29 MM</t>
    </r>
    <r>
      <rPr>
        <sz val="11"/>
        <rFont val="Arial"/>
        <family val="2"/>
      </rPr>
      <t xml:space="preserve"> DRUGIEJ</t>
    </r>
    <r>
      <rPr>
        <b/>
        <sz val="11"/>
        <rFont val="Arial"/>
        <family val="2"/>
      </rPr>
      <t xml:space="preserve"> 33-34X43-45 MM</t>
    </r>
  </si>
  <si>
    <r>
      <t xml:space="preserve">HACZYK OPERACYJNY  DO TCHAWICY DELIKATNY JEDNOZĘBNY OSTRY DŁUGOŚĆ </t>
    </r>
    <r>
      <rPr>
        <b/>
        <sz val="11"/>
        <rFont val="Arial"/>
        <family val="2"/>
      </rPr>
      <t>160-165 MM</t>
    </r>
  </si>
  <si>
    <r>
      <t xml:space="preserve">HAK OPERACYJNY TYP RICHARDSON </t>
    </r>
    <r>
      <rPr>
        <b/>
        <sz val="11"/>
        <rFont val="Arial"/>
        <family val="2"/>
      </rPr>
      <t>36-37X27-28 MM</t>
    </r>
    <r>
      <rPr>
        <sz val="11"/>
        <rFont val="Arial"/>
        <family val="2"/>
      </rPr>
      <t xml:space="preserve"> DŁUGOŚĆ 240 MM</t>
    </r>
  </si>
  <si>
    <r>
      <t xml:space="preserve">HAK OPERACYJNY TYP DEAVER FIGURA 2 SZEROKOŚĆ 25 MM DŁUGOŚĆ </t>
    </r>
    <r>
      <rPr>
        <b/>
        <sz val="11"/>
        <rFont val="Arial"/>
        <family val="2"/>
      </rPr>
      <t>310-330 MM</t>
    </r>
  </si>
  <si>
    <r>
      <t xml:space="preserve">HAK BRZUSZNY POWŁOKOWY TYP MIKULICZ </t>
    </r>
    <r>
      <rPr>
        <b/>
        <sz val="11"/>
        <rFont val="Arial"/>
        <family val="2"/>
      </rPr>
      <t>120-121X50 DŁUGOŚĆ 250260 MM</t>
    </r>
  </si>
  <si>
    <r>
      <t xml:space="preserve">ŁYŻKA JELITOWA I BRZUSZNA TYP HABERER GIĘTKA 40/50 MM DŁUGOŚĆ </t>
    </r>
    <r>
      <rPr>
        <b/>
        <sz val="11"/>
        <rFont val="Arial"/>
        <family val="2"/>
      </rPr>
      <t>300-305 MM</t>
    </r>
  </si>
  <si>
    <t>ZACISK JELITOWY TYP KOCHER PROSTY DŁUGOŚĆ 220 MM BARDZO MIĘKKI I ELASTYCZNY ZĄBKI WZDŁUŻNE</t>
  </si>
  <si>
    <r>
      <t xml:space="preserve">WZIERNIK ODBYTNICZY DWURAMIENNY ZE ŚRUBĄ BLOKUJĄCĄ ROZWARCIE TYP SIMS DLA DOROSŁYCH WYMIARY CZĘŚCI ROBOCZEJ DŁUGOŚĆ </t>
    </r>
    <r>
      <rPr>
        <b/>
        <sz val="11"/>
        <rFont val="Arial"/>
        <family val="2"/>
      </rPr>
      <t>80-83 MM</t>
    </r>
    <r>
      <rPr>
        <sz val="11"/>
        <rFont val="Arial"/>
        <family val="2"/>
      </rPr>
      <t xml:space="preserve"> SZEROKOŚĆ 20 MM DŁUGOŚĆ CAŁEGO NARZĘDZIA </t>
    </r>
    <r>
      <rPr>
        <b/>
        <sz val="11"/>
        <rFont val="Arial"/>
        <family val="2"/>
      </rPr>
      <t>220-235 MM</t>
    </r>
  </si>
  <si>
    <r>
      <t>ŁYŻKA DO KAMIENI ŻÓŁCIOWYCH TYP LUER-KORTE DŁUGOŚĆ</t>
    </r>
    <r>
      <rPr>
        <b/>
        <sz val="11"/>
        <rFont val="Arial"/>
        <family val="2"/>
      </rPr>
      <t xml:space="preserve"> 320-325 MM </t>
    </r>
    <r>
      <rPr>
        <sz val="11"/>
        <rFont val="Arial"/>
        <family val="2"/>
      </rPr>
      <t>FIGURA 1 SZEROKOŚĆ 5,5 MM SZYJKA GIĘTKA</t>
    </r>
  </si>
  <si>
    <r>
      <t xml:space="preserve">ŁYŻKA DO KAMIENI ŻÓŁCIOWYCH TYP LUER-KORTE DŁUGOŚĆ </t>
    </r>
    <r>
      <rPr>
        <b/>
        <sz val="11"/>
        <rFont val="Arial"/>
        <family val="2"/>
      </rPr>
      <t>320-325 MM</t>
    </r>
    <r>
      <rPr>
        <sz val="11"/>
        <rFont val="Arial"/>
        <family val="2"/>
      </rPr>
      <t xml:space="preserve"> FIGURA 2 SZEROKOŚĆ 6,7 MM SZYJKA GIĘTKA</t>
    </r>
  </si>
  <si>
    <r>
      <t xml:space="preserve">ŁYŻKA DO KAMIENI ŻÓŁCIOWYCH TYP LUER-KORTE DŁUGOŚĆ </t>
    </r>
    <r>
      <rPr>
        <b/>
        <sz val="11"/>
        <rFont val="Arial"/>
        <family val="2"/>
      </rPr>
      <t>320-325 MM</t>
    </r>
    <r>
      <rPr>
        <sz val="11"/>
        <rFont val="Arial"/>
        <family val="2"/>
      </rPr>
      <t xml:space="preserve"> FIGURA 3 SZEROKOŚĆ 8,0 MM SZYJKA GIĘTKA</t>
    </r>
  </si>
  <si>
    <r>
      <t xml:space="preserve">KLESZCZE DO SZYPUŁY NERKOWEJ TYP STILLE DŁUGOŚĆ </t>
    </r>
    <r>
      <rPr>
        <b/>
        <sz val="11"/>
        <rFont val="Arial"/>
        <family val="2"/>
      </rPr>
      <t>220-230 MM</t>
    </r>
    <r>
      <rPr>
        <sz val="11"/>
        <rFont val="Arial"/>
        <family val="2"/>
      </rPr>
      <t xml:space="preserve"> ODGIĘTE ZE ŻŁOBIENIEM W CZĘŚCI ROBOCZEJ WZÓR AMERYKAŃSKI</t>
    </r>
  </si>
  <si>
    <r>
      <t xml:space="preserve">WZIERNIK GINEKOLOGICZNY TYP DOYEN WYMIARY </t>
    </r>
    <r>
      <rPr>
        <b/>
        <sz val="11"/>
        <rFont val="Arial"/>
        <family val="2"/>
      </rPr>
      <t>115-120X45MM DŁUGOŚĆ 230-240MM</t>
    </r>
  </si>
  <si>
    <r>
      <t>ŚWIDER (ODCIAGACZ) DO MIĘŚNIAKÓW TYP DOYEN ŚREDNICA 28 MM,</t>
    </r>
    <r>
      <rPr>
        <b/>
        <sz val="11"/>
        <rFont val="Arial"/>
        <family val="2"/>
      </rPr>
      <t xml:space="preserve"> DŁ.150-170 MM.</t>
    </r>
  </si>
  <si>
    <r>
      <t xml:space="preserve">PINCETA ANATOMICZNA Z UZĘBIENIEM ATRAUMATYCZNYM TYP DE BAKEY  SZEROKOŚĆ PYSZCZKA 1,5MM PROSTA </t>
    </r>
    <r>
      <rPr>
        <b/>
        <sz val="11"/>
        <rFont val="Arial"/>
        <family val="2"/>
      </rPr>
      <t>DŁ.150-160MM</t>
    </r>
  </si>
  <si>
    <r>
      <t xml:space="preserve">ROZWIERACZ DO ŻEBER TYP FINOCHIETTO-BURFORD , KOMPLET Z DODAKOWYMI DWOMA ZESTAWAMI ŁYŻEK. MAKSYMALNE ROZWARCIE </t>
    </r>
    <r>
      <rPr>
        <b/>
        <sz val="11"/>
        <rFont val="Arial"/>
        <family val="2"/>
      </rPr>
      <t>200-220MM</t>
    </r>
    <r>
      <rPr>
        <sz val="11"/>
        <rFont val="Arial"/>
        <family val="2"/>
      </rPr>
      <t xml:space="preserve">. JEDNO RAMIE SZTYMNE DRUGIE RUCHOME. ŁYŻKI MONTOWANE ZATRZASKOWO. WIELKOŚCI ŁYŻEK </t>
    </r>
    <r>
      <rPr>
        <b/>
        <sz val="11"/>
        <rFont val="Arial"/>
        <family val="2"/>
      </rPr>
      <t>40-45X64-67MM I 75-80X64-67MM</t>
    </r>
    <r>
      <rPr>
        <sz val="11"/>
        <rFont val="Arial"/>
        <family val="2"/>
      </rPr>
      <t xml:space="preserve">.  </t>
    </r>
  </si>
  <si>
    <r>
      <t>NOŻYCE DO CIĘCIA ŻEBER TYP BRUNNER DŁ.</t>
    </r>
    <r>
      <rPr>
        <b/>
        <sz val="11"/>
        <rFont val="Arial"/>
        <family val="2"/>
      </rPr>
      <t>320-340MM</t>
    </r>
  </si>
  <si>
    <t>KLESZCZE KOSTNE CZASZKOWE TYPU DAHLGREN O DŁUGOŚCI 195-210 MM</t>
  </si>
  <si>
    <r>
      <t xml:space="preserve">NÓZ AMPUTACYJNY TYP LISTON DŁ.CIĘCIA </t>
    </r>
    <r>
      <rPr>
        <b/>
        <sz val="11"/>
        <rFont val="Arial"/>
        <family val="2"/>
      </rPr>
      <t>190-200 MM</t>
    </r>
  </si>
  <si>
    <r>
      <t>SKROBACZKA KOSTNA TYP LAMBOTTE  SZEROKOŚĆ OSTRZA 15 MM DŁ.</t>
    </r>
    <r>
      <rPr>
        <b/>
        <sz val="11"/>
        <rFont val="Arial"/>
        <family val="2"/>
      </rPr>
      <t xml:space="preserve"> 205-215 MM</t>
    </r>
  </si>
  <si>
    <r>
      <t xml:space="preserve">PILNIK KOSTNY PŁASKO-WYPUKŁY Z PUSTĄ REKOJEŚCIĄ  SZEROKOŚĆ CZĘŚCI ROBOCZEJ 13 MM NACIĘCIAMI KRZYŻOWYMI DŁ. </t>
    </r>
    <r>
      <rPr>
        <b/>
        <sz val="11"/>
        <rFont val="Arial"/>
        <family val="2"/>
      </rPr>
      <t>240-250 MM.</t>
    </r>
  </si>
  <si>
    <r>
      <t xml:space="preserve">ŁYŻECZKA KOSTNA TYP BRUNS DŁ. </t>
    </r>
    <r>
      <rPr>
        <b/>
        <sz val="11"/>
        <rFont val="Arial"/>
        <family val="2"/>
      </rPr>
      <t>165-170 MM</t>
    </r>
    <r>
      <rPr>
        <sz val="11"/>
        <rFont val="Arial"/>
        <family val="2"/>
      </rPr>
      <t xml:space="preserve"> FIGURA 00 GŁÓWKA OKRĄGŁA ŚREDNICY 4 MM</t>
    </r>
  </si>
  <si>
    <r>
      <t xml:space="preserve">ŁYŻECZKA KOSTNA TYP BRUNS DŁ. </t>
    </r>
    <r>
      <rPr>
        <b/>
        <sz val="11"/>
        <rFont val="Arial"/>
        <family val="2"/>
      </rPr>
      <t>165-170 MM</t>
    </r>
    <r>
      <rPr>
        <sz val="11"/>
        <rFont val="Arial"/>
        <family val="2"/>
      </rPr>
      <t xml:space="preserve"> FIGURA 1 GŁÓWKA OKRĄGŁA ŚREDNICY 6 MM</t>
    </r>
  </si>
  <si>
    <r>
      <t xml:space="preserve">ŁYŻECZKA KOSTNA DWUSTRONNA TYP MARTINI </t>
    </r>
    <r>
      <rPr>
        <b/>
        <sz val="11"/>
        <rFont val="Arial"/>
        <family val="2"/>
      </rPr>
      <t>DŁ. 135-140 MM</t>
    </r>
    <r>
      <rPr>
        <sz val="11"/>
        <rFont val="Arial"/>
        <family val="2"/>
      </rPr>
      <t xml:space="preserve"> GŁÓWKI OKRĄGŁE ŚREDNICY 2,4 MM I 3,2 MM</t>
    </r>
  </si>
  <si>
    <r>
      <t xml:space="preserve">NACZYNIE LABORATORYJNE STALOWE POJEMNOŚĆ </t>
    </r>
    <r>
      <rPr>
        <b/>
        <sz val="11"/>
        <rFont val="Arial"/>
        <family val="2"/>
      </rPr>
      <t>0,4-0,45 LITRA</t>
    </r>
    <r>
      <rPr>
        <sz val="11"/>
        <rFont val="Arial"/>
        <family val="2"/>
      </rPr>
      <t xml:space="preserve"> WYMIARY </t>
    </r>
    <r>
      <rPr>
        <b/>
        <sz val="11"/>
        <rFont val="Arial"/>
        <family val="2"/>
      </rPr>
      <t>11,1-12,8(GÓRA)X7,2(DÓŁ)X5,5-5,6(WYSOKOŚĆ) CM.</t>
    </r>
  </si>
  <si>
    <r>
      <t xml:space="preserve">HACZYK TĘCZÓWKOWY TYP ROLLET, TRZY ZĘBNY.2,7 X 7,0MM  OSTRY </t>
    </r>
    <r>
      <rPr>
        <b/>
        <sz val="11"/>
        <rFont val="Arial"/>
        <family val="2"/>
      </rPr>
      <t>DŁ.130-135 MM</t>
    </r>
  </si>
  <si>
    <r>
      <t xml:space="preserve">HACZYK OPERACYJNY DELIKATNY JEDNOZĘBNY TĘPY DŁUGOŚĆ </t>
    </r>
    <r>
      <rPr>
        <b/>
        <sz val="11"/>
        <rFont val="Arial"/>
        <family val="2"/>
      </rPr>
      <t>160-165 MM</t>
    </r>
  </si>
  <si>
    <r>
      <t xml:space="preserve">KOSZ STALOWY PERFOROWANY Z UCHWYTAMI I NÓŻKAMI O WYMIARACH  </t>
    </r>
    <r>
      <rPr>
        <b/>
        <sz val="11"/>
        <rFont val="Arial"/>
        <family val="2"/>
      </rPr>
      <t>243X253X76MM lub 244x253x80 lub 255x245x70</t>
    </r>
  </si>
  <si>
    <r>
      <t xml:space="preserve">KOSZ STALOWY PERFOROWANY Z UCHWYTAMI I NÓŻKAMI O WYMIARACH  </t>
    </r>
    <r>
      <rPr>
        <b/>
        <sz val="11"/>
        <rFont val="Arial"/>
        <family val="2"/>
      </rPr>
      <t>406X253X76MM lub 405x253x80 lub 405x255x70</t>
    </r>
  </si>
  <si>
    <r>
      <t xml:space="preserve">WANNA DO KONTENERA O WYMIARACH </t>
    </r>
    <r>
      <rPr>
        <b/>
        <sz val="11"/>
        <rFont val="Arial"/>
        <family val="2"/>
      </rPr>
      <t>300X274X120MM lub 305x272x128 lub 285x280x135</t>
    </r>
    <r>
      <rPr>
        <sz val="11"/>
        <rFont val="Arial"/>
        <family val="2"/>
      </rPr>
      <t xml:space="preserve"> WYKONANA ZE STOPU ALUMINIUM Z ERGONOMICZNYMI UCHWYTAMI BLOKUJACYMI SIĘ POD  KATEM 90 STOPNI. WYPOSAŻONA W UCHWYTY NA TABLICZKI IDENTYFIKACYJNE PO OBU STRONACH KONTENERA. </t>
    </r>
    <r>
      <rPr>
        <b/>
        <sz val="11"/>
        <rFont val="Arial"/>
        <family val="2"/>
      </rPr>
      <t>MIESZCZACA KOSZ Z POZYCJI NR 88.</t>
    </r>
  </si>
  <si>
    <r>
      <t>WANNA DO KONTENERA O WYMIARACH</t>
    </r>
    <r>
      <rPr>
        <b/>
        <sz val="11"/>
        <rFont val="Arial"/>
        <family val="2"/>
      </rPr>
      <t xml:space="preserve"> 592X274X187MM LUB 600X272X190 LUB 580X280X200</t>
    </r>
    <r>
      <rPr>
        <sz val="11"/>
        <rFont val="Arial"/>
        <family val="2"/>
      </rPr>
      <t xml:space="preserve"> WYKONANA ZE STOPU ALUMINIUM Z ERGONOMICZNYMI UCHWYTAMI BLOKUJACYMI SIĘ POD  KATEM 90 STOPNI. WYPOSAŻONA W UCHWYTY NA TABLICZKI IDENTYFIKACYJNE PO OBU STRONACH KONTENERA. </t>
    </r>
    <r>
      <rPr>
        <b/>
        <sz val="11"/>
        <rFont val="Arial"/>
        <family val="2"/>
      </rPr>
      <t>MIESZCZĄCA KOSZ Z POZYCJI NR 89</t>
    </r>
  </si>
  <si>
    <r>
      <t>WANNA DO KONTENERA O WYMIARACH</t>
    </r>
    <r>
      <rPr>
        <b/>
        <sz val="11"/>
        <rFont val="Arial"/>
        <family val="2"/>
      </rPr>
      <t xml:space="preserve"> 470X274X120MM LUB 485X272X128 LUB 465X280X135 </t>
    </r>
    <r>
      <rPr>
        <sz val="11"/>
        <rFont val="Arial"/>
        <family val="2"/>
      </rPr>
      <t>WYKONANA ZE STOPU ALUMINIUM Z ERGONOMICZNYMI UCHWYTAMI BLOKUJACYMI SIĘ POD  KATEM 90 STOPNI. WYPOSAŻONA W UCHWYTY NA TABLICZKI IDENTYFIKACYJNE PO OBU STRONACH KONTENERA.</t>
    </r>
  </si>
  <si>
    <t>KOSZOSITO Z POKRYWĄ, PERFOROWANE, WYKONANE Z ARKUSZA STALI NIERDZEWNEJ, Z SILIKONOWYMI UCHWYTAMI STABILIZUJACYMI OPTYKĘ O WYM. 455-460X80-85X40-52 MM (+/- 3MM) KOMPATYBILNE Z OPTYKĄ OPISANA W POZYCJI 96.</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</si>
</sst>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 numFmtId="165" formatCode="#,##0.00&quot; zł&quot;;[Red]\-#,##0.00&quot; zł&quot;"/>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65">
    <font>
      <sz val="10"/>
      <color indexed="8"/>
      <name val="Arial"/>
      <family val="2"/>
    </font>
    <font>
      <sz val="10"/>
      <name val="Arial"/>
      <family val="0"/>
    </font>
    <font>
      <sz val="11"/>
      <name val="Arial"/>
      <family val="2"/>
    </font>
    <font>
      <b/>
      <sz val="18"/>
      <color indexed="56"/>
      <name val="Cambria"/>
      <family val="2"/>
    </font>
    <font>
      <sz val="11"/>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b/>
      <sz val="12"/>
      <name val="Arial"/>
      <family val="2"/>
    </font>
    <font>
      <b/>
      <sz val="14"/>
      <name val="Arial"/>
      <family val="2"/>
    </font>
    <font>
      <sz val="14"/>
      <name val="Arial"/>
      <family val="2"/>
    </font>
    <font>
      <b/>
      <sz val="11"/>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i/>
      <sz val="11"/>
      <color indexed="8"/>
      <name val="RotisSansSerif"/>
      <family val="2"/>
    </font>
    <font>
      <i/>
      <sz val="10"/>
      <color indexed="8"/>
      <name val="RotisSansSerif"/>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i/>
      <sz val="11"/>
      <color theme="1"/>
      <name val="RotisSansSerif"/>
      <family val="2"/>
    </font>
    <font>
      <i/>
      <sz val="10"/>
      <color theme="1"/>
      <name val="RotisSansSerif"/>
      <family val="2"/>
    </font>
    <font>
      <sz val="11"/>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5" fillId="3" borderId="0" applyNumberFormat="0" applyBorder="0" applyAlignment="0" applyProtection="0"/>
    <xf numFmtId="0" fontId="44" fillId="4" borderId="0" applyNumberFormat="0" applyBorder="0" applyAlignment="0" applyProtection="0"/>
    <xf numFmtId="0" fontId="5" fillId="5" borderId="0" applyNumberFormat="0" applyBorder="0" applyAlignment="0" applyProtection="0"/>
    <xf numFmtId="0" fontId="44" fillId="6" borderId="0" applyNumberFormat="0" applyBorder="0" applyAlignment="0" applyProtection="0"/>
    <xf numFmtId="0" fontId="5" fillId="7" borderId="0" applyNumberFormat="0" applyBorder="0" applyAlignment="0" applyProtection="0"/>
    <xf numFmtId="0" fontId="44" fillId="8" borderId="0" applyNumberFormat="0" applyBorder="0" applyAlignment="0" applyProtection="0"/>
    <xf numFmtId="0" fontId="5" fillId="9" borderId="0" applyNumberFormat="0" applyBorder="0" applyAlignment="0" applyProtection="0"/>
    <xf numFmtId="0" fontId="44" fillId="10" borderId="0" applyNumberFormat="0" applyBorder="0" applyAlignment="0" applyProtection="0"/>
    <xf numFmtId="0" fontId="5" fillId="11" borderId="0" applyNumberFormat="0" applyBorder="0" applyAlignment="0" applyProtection="0"/>
    <xf numFmtId="0" fontId="44" fillId="12" borderId="0" applyNumberFormat="0" applyBorder="0" applyAlignment="0" applyProtection="0"/>
    <xf numFmtId="0" fontId="5" fillId="13" borderId="0" applyNumberFormat="0" applyBorder="0" applyAlignment="0" applyProtection="0"/>
    <xf numFmtId="0" fontId="44" fillId="14" borderId="0" applyNumberFormat="0" applyBorder="0" applyAlignment="0" applyProtection="0"/>
    <xf numFmtId="0" fontId="5" fillId="15" borderId="0" applyNumberFormat="0" applyBorder="0" applyAlignment="0" applyProtection="0"/>
    <xf numFmtId="0" fontId="44" fillId="16" borderId="0" applyNumberFormat="0" applyBorder="0" applyAlignment="0" applyProtection="0"/>
    <xf numFmtId="0" fontId="5" fillId="17" borderId="0" applyNumberFormat="0" applyBorder="0" applyAlignment="0" applyProtection="0"/>
    <xf numFmtId="0" fontId="44" fillId="18" borderId="0" applyNumberFormat="0" applyBorder="0" applyAlignment="0" applyProtection="0"/>
    <xf numFmtId="0" fontId="5" fillId="19" borderId="0" applyNumberFormat="0" applyBorder="0" applyAlignment="0" applyProtection="0"/>
    <xf numFmtId="0" fontId="44" fillId="20" borderId="0" applyNumberFormat="0" applyBorder="0" applyAlignment="0" applyProtection="0"/>
    <xf numFmtId="0" fontId="5" fillId="9" borderId="0" applyNumberFormat="0" applyBorder="0" applyAlignment="0" applyProtection="0"/>
    <xf numFmtId="0" fontId="44" fillId="21" borderId="0" applyNumberFormat="0" applyBorder="0" applyAlignment="0" applyProtection="0"/>
    <xf numFmtId="0" fontId="5" fillId="15" borderId="0" applyNumberFormat="0" applyBorder="0" applyAlignment="0" applyProtection="0"/>
    <xf numFmtId="0" fontId="44" fillId="22" borderId="0" applyNumberFormat="0" applyBorder="0" applyAlignment="0" applyProtection="0"/>
    <xf numFmtId="0" fontId="5" fillId="23" borderId="0" applyNumberFormat="0" applyBorder="0" applyAlignment="0" applyProtection="0"/>
    <xf numFmtId="0" fontId="45" fillId="24" borderId="0" applyNumberFormat="0" applyBorder="0" applyAlignment="0" applyProtection="0"/>
    <xf numFmtId="0" fontId="6" fillId="25" borderId="0" applyNumberFormat="0" applyBorder="0" applyAlignment="0" applyProtection="0"/>
    <xf numFmtId="0" fontId="45" fillId="26" borderId="0" applyNumberFormat="0" applyBorder="0" applyAlignment="0" applyProtection="0"/>
    <xf numFmtId="0" fontId="6" fillId="17" borderId="0" applyNumberFormat="0" applyBorder="0" applyAlignment="0" applyProtection="0"/>
    <xf numFmtId="0" fontId="45" fillId="27" borderId="0" applyNumberFormat="0" applyBorder="0" applyAlignment="0" applyProtection="0"/>
    <xf numFmtId="0" fontId="6" fillId="19" borderId="0" applyNumberFormat="0" applyBorder="0" applyAlignment="0" applyProtection="0"/>
    <xf numFmtId="0" fontId="45" fillId="28" borderId="0" applyNumberFormat="0" applyBorder="0" applyAlignment="0" applyProtection="0"/>
    <xf numFmtId="0" fontId="6" fillId="29" borderId="0" applyNumberFormat="0" applyBorder="0" applyAlignment="0" applyProtection="0"/>
    <xf numFmtId="0" fontId="45" fillId="30" borderId="0" applyNumberFormat="0" applyBorder="0" applyAlignment="0" applyProtection="0"/>
    <xf numFmtId="0" fontId="6" fillId="31" borderId="0" applyNumberFormat="0" applyBorder="0" applyAlignment="0" applyProtection="0"/>
    <xf numFmtId="0" fontId="45" fillId="32" borderId="0" applyNumberFormat="0" applyBorder="0" applyAlignment="0" applyProtection="0"/>
    <xf numFmtId="0" fontId="6" fillId="33" borderId="0" applyNumberFormat="0" applyBorder="0" applyAlignment="0" applyProtection="0"/>
    <xf numFmtId="0" fontId="45" fillId="34" borderId="0" applyNumberFormat="0" applyBorder="0" applyAlignment="0" applyProtection="0"/>
    <xf numFmtId="0" fontId="6" fillId="35" borderId="0" applyNumberFormat="0" applyBorder="0" applyAlignment="0" applyProtection="0"/>
    <xf numFmtId="0" fontId="45" fillId="36" borderId="0" applyNumberFormat="0" applyBorder="0" applyAlignment="0" applyProtection="0"/>
    <xf numFmtId="0" fontId="6" fillId="37" borderId="0" applyNumberFormat="0" applyBorder="0" applyAlignment="0" applyProtection="0"/>
    <xf numFmtId="0" fontId="45" fillId="38" borderId="0" applyNumberFormat="0" applyBorder="0" applyAlignment="0" applyProtection="0"/>
    <xf numFmtId="0" fontId="6" fillId="39" borderId="0" applyNumberFormat="0" applyBorder="0" applyAlignment="0" applyProtection="0"/>
    <xf numFmtId="0" fontId="45" fillId="40" borderId="0" applyNumberFormat="0" applyBorder="0" applyAlignment="0" applyProtection="0"/>
    <xf numFmtId="0" fontId="6" fillId="29" borderId="0" applyNumberFormat="0" applyBorder="0" applyAlignment="0" applyProtection="0"/>
    <xf numFmtId="0" fontId="45" fillId="41" borderId="0" applyNumberFormat="0" applyBorder="0" applyAlignment="0" applyProtection="0"/>
    <xf numFmtId="0" fontId="6" fillId="31" borderId="0" applyNumberFormat="0" applyBorder="0" applyAlignment="0" applyProtection="0"/>
    <xf numFmtId="0" fontId="45" fillId="42" borderId="0" applyNumberFormat="0" applyBorder="0" applyAlignment="0" applyProtection="0"/>
    <xf numFmtId="0" fontId="6" fillId="43" borderId="0" applyNumberFormat="0" applyBorder="0" applyAlignment="0" applyProtection="0"/>
    <xf numFmtId="0" fontId="46" fillId="44" borderId="1" applyNumberFormat="0" applyAlignment="0" applyProtection="0"/>
    <xf numFmtId="0" fontId="7" fillId="13" borderId="2" applyNumberFormat="0" applyAlignment="0" applyProtection="0"/>
    <xf numFmtId="0" fontId="47" fillId="45" borderId="3" applyNumberFormat="0" applyAlignment="0" applyProtection="0"/>
    <xf numFmtId="0" fontId="8" fillId="46" borderId="4" applyNumberFormat="0" applyAlignment="0" applyProtection="0"/>
    <xf numFmtId="0" fontId="48" fillId="47" borderId="0" applyNumberFormat="0" applyBorder="0" applyAlignment="0" applyProtection="0"/>
    <xf numFmtId="0" fontId="9"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9" fillId="0" borderId="5" applyNumberFormat="0" applyFill="0" applyAlignment="0" applyProtection="0"/>
    <xf numFmtId="0" fontId="10" fillId="0" borderId="6" applyNumberFormat="0" applyFill="0" applyAlignment="0" applyProtection="0"/>
    <xf numFmtId="0" fontId="50" fillId="48" borderId="7" applyNumberFormat="0" applyAlignment="0" applyProtection="0"/>
    <xf numFmtId="0" fontId="11" fillId="49" borderId="8" applyNumberFormat="0" applyAlignment="0" applyProtection="0"/>
    <xf numFmtId="0" fontId="51" fillId="0" borderId="9" applyNumberFormat="0" applyFill="0" applyAlignment="0" applyProtection="0"/>
    <xf numFmtId="0" fontId="12" fillId="0" borderId="10" applyNumberFormat="0" applyFill="0" applyAlignment="0" applyProtection="0"/>
    <xf numFmtId="0" fontId="52" fillId="0" borderId="11" applyNumberFormat="0" applyFill="0" applyAlignment="0" applyProtection="0"/>
    <xf numFmtId="0" fontId="13" fillId="0" borderId="12" applyNumberFormat="0" applyFill="0" applyAlignment="0" applyProtection="0"/>
    <xf numFmtId="0" fontId="53" fillId="0" borderId="13" applyNumberFormat="0" applyFill="0" applyAlignment="0" applyProtection="0"/>
    <xf numFmtId="0" fontId="14" fillId="0" borderId="14"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50" borderId="0" applyNumberFormat="0" applyBorder="0" applyAlignment="0" applyProtection="0"/>
    <xf numFmtId="0" fontId="15" fillId="51" borderId="0" applyNumberFormat="0" applyBorder="0" applyAlignment="0" applyProtection="0"/>
    <xf numFmtId="0" fontId="0" fillId="0" borderId="0">
      <alignment/>
      <protection/>
    </xf>
    <xf numFmtId="0" fontId="55" fillId="0" borderId="0">
      <alignment/>
      <protection/>
    </xf>
    <xf numFmtId="0" fontId="0" fillId="0" borderId="0" applyNumberFormat="0" applyFill="0" applyBorder="0" applyProtection="0">
      <alignment/>
    </xf>
    <xf numFmtId="0" fontId="1" fillId="0" borderId="0">
      <alignment/>
      <protection/>
    </xf>
    <xf numFmtId="0" fontId="56" fillId="45" borderId="1" applyNumberFormat="0" applyAlignment="0" applyProtection="0"/>
    <xf numFmtId="0" fontId="16" fillId="46" borderId="2" applyNumberFormat="0" applyAlignment="0" applyProtection="0"/>
    <xf numFmtId="9" fontId="1" fillId="0" borderId="0" applyFill="0" applyBorder="0" applyAlignment="0" applyProtection="0"/>
    <xf numFmtId="0" fontId="57" fillId="0" borderId="15" applyNumberFormat="0" applyFill="0" applyAlignment="0" applyProtection="0"/>
    <xf numFmtId="0" fontId="17" fillId="0" borderId="16" applyNumberFormat="0" applyFill="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0" fillId="52" borderId="17" applyNumberFormat="0" applyFont="0" applyAlignment="0" applyProtection="0"/>
    <xf numFmtId="0" fontId="1" fillId="53" borderId="18" applyNumberFormat="0" applyAlignment="0" applyProtection="0"/>
    <xf numFmtId="44" fontId="1" fillId="0" borderId="0" applyFill="0" applyBorder="0" applyAlignment="0" applyProtection="0"/>
    <xf numFmtId="42" fontId="1" fillId="0" borderId="0" applyFill="0" applyBorder="0" applyAlignment="0" applyProtection="0"/>
    <xf numFmtId="0" fontId="61" fillId="54" borderId="0" applyNumberFormat="0" applyBorder="0" applyAlignment="0" applyProtection="0"/>
    <xf numFmtId="0" fontId="20" fillId="5" borderId="0" applyNumberFormat="0" applyBorder="0" applyAlignment="0" applyProtection="0"/>
  </cellStyleXfs>
  <cellXfs count="34">
    <xf numFmtId="0" fontId="0" fillId="0" borderId="0" xfId="0" applyAlignment="1">
      <alignment/>
    </xf>
    <xf numFmtId="0" fontId="2" fillId="0" borderId="19" xfId="0"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10" fontId="2" fillId="0" borderId="19" xfId="0" applyNumberFormat="1" applyFont="1" applyFill="1" applyBorder="1" applyAlignment="1">
      <alignment horizontal="center" vertical="center" wrapText="1"/>
    </xf>
    <xf numFmtId="0" fontId="2" fillId="0" borderId="0" xfId="0" applyFont="1" applyAlignment="1">
      <alignment/>
    </xf>
    <xf numFmtId="0" fontId="2" fillId="0" borderId="19" xfId="0" applyFont="1" applyBorder="1" applyAlignment="1">
      <alignment horizontal="center" vertical="center"/>
    </xf>
    <xf numFmtId="164" fontId="2" fillId="0" borderId="19" xfId="0" applyNumberFormat="1" applyFont="1" applyBorder="1" applyAlignment="1">
      <alignment horizontal="center" vertical="center"/>
    </xf>
    <xf numFmtId="10" fontId="2" fillId="0" borderId="19" xfId="0" applyNumberFormat="1" applyFont="1" applyBorder="1" applyAlignment="1">
      <alignment horizontal="center" vertical="center"/>
    </xf>
    <xf numFmtId="164" fontId="2" fillId="0" borderId="0" xfId="0" applyNumberFormat="1" applyFont="1" applyAlignment="1">
      <alignment/>
    </xf>
    <xf numFmtId="10" fontId="2" fillId="0" borderId="0" xfId="0" applyNumberFormat="1" applyFont="1" applyAlignment="1">
      <alignment/>
    </xf>
    <xf numFmtId="0" fontId="62" fillId="0" borderId="0" xfId="85" applyFont="1" applyAlignment="1">
      <alignment horizontal="left"/>
      <protection/>
    </xf>
    <xf numFmtId="0" fontId="63" fillId="0" borderId="0" xfId="0" applyFont="1" applyAlignment="1">
      <alignment/>
    </xf>
    <xf numFmtId="0" fontId="64" fillId="0" borderId="0" xfId="0" applyFont="1" applyAlignment="1">
      <alignment/>
    </xf>
    <xf numFmtId="0" fontId="4" fillId="0" borderId="0" xfId="0" applyFont="1" applyFill="1" applyBorder="1" applyAlignment="1">
      <alignment horizontal="left" vertical="center" wrapText="1"/>
    </xf>
    <xf numFmtId="0" fontId="2" fillId="0" borderId="0" xfId="0" applyFont="1" applyBorder="1" applyAlignment="1">
      <alignment/>
    </xf>
    <xf numFmtId="165" fontId="2" fillId="0" borderId="0" xfId="0" applyNumberFormat="1" applyFont="1" applyBorder="1" applyAlignment="1">
      <alignment/>
    </xf>
    <xf numFmtId="0" fontId="4" fillId="0" borderId="0" xfId="0" applyFont="1" applyBorder="1" applyAlignment="1">
      <alignment horizontal="left" vertical="center"/>
    </xf>
    <xf numFmtId="0" fontId="23" fillId="0" borderId="0" xfId="88" applyFont="1" applyBorder="1" applyAlignment="1">
      <alignment vertical="center"/>
      <protection/>
    </xf>
    <xf numFmtId="0" fontId="21" fillId="46" borderId="19" xfId="0" applyFont="1" applyFill="1" applyBorder="1" applyAlignment="1">
      <alignment horizontal="center" vertical="center" wrapText="1"/>
    </xf>
    <xf numFmtId="0" fontId="21" fillId="55" borderId="1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5" fillId="0" borderId="0" xfId="0" applyFont="1" applyAlignment="1">
      <alignment horizont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5" fillId="0" borderId="24" xfId="0" applyFont="1" applyBorder="1" applyAlignment="1">
      <alignment horizontal="justify" vertical="center"/>
    </xf>
    <xf numFmtId="0" fontId="25" fillId="0" borderId="24" xfId="0" applyFont="1" applyBorder="1" applyAlignment="1">
      <alignment wrapText="1"/>
    </xf>
    <xf numFmtId="0" fontId="4" fillId="0" borderId="0" xfId="0" applyFont="1" applyBorder="1" applyAlignment="1">
      <alignment horizontal="left" vertical="center" wrapText="1"/>
    </xf>
    <xf numFmtId="0" fontId="22" fillId="0" borderId="0" xfId="0" applyFont="1" applyAlignment="1">
      <alignment horizontal="center"/>
    </xf>
    <xf numFmtId="0" fontId="2" fillId="0" borderId="0" xfId="0" applyFont="1" applyAlignment="1">
      <alignment horizontal="center"/>
    </xf>
    <xf numFmtId="0" fontId="4" fillId="0" borderId="0" xfId="0" applyFont="1" applyBorder="1" applyAlignment="1">
      <alignment horizontal="left" vertical="center"/>
    </xf>
    <xf numFmtId="0" fontId="64" fillId="0" borderId="0" xfId="0" applyFont="1" applyAlignment="1">
      <alignment horizontal="left" wrapText="1"/>
    </xf>
  </cellXfs>
  <cellStyles count="92">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e 2" xfId="84"/>
    <cellStyle name="Normalny 2" xfId="85"/>
    <cellStyle name="Normalny 2 2" xfId="86"/>
    <cellStyle name="Normalny 3" xfId="87"/>
    <cellStyle name="Normalny 4" xfId="88"/>
    <cellStyle name="Obliczenia" xfId="89"/>
    <cellStyle name="Obliczenia 2" xfId="90"/>
    <cellStyle name="Percent" xfId="91"/>
    <cellStyle name="Suma" xfId="92"/>
    <cellStyle name="Suma 2" xfId="93"/>
    <cellStyle name="Tekst objaśnienia" xfId="94"/>
    <cellStyle name="Tekst objaśnienia 2" xfId="95"/>
    <cellStyle name="Tekst ostrzeżenia" xfId="96"/>
    <cellStyle name="Tekst ostrzeżenia 2" xfId="97"/>
    <cellStyle name="Tytuł" xfId="98"/>
    <cellStyle name="Tytuł 2" xfId="99"/>
    <cellStyle name="Uwaga" xfId="100"/>
    <cellStyle name="Uwaga 2" xfId="101"/>
    <cellStyle name="Currency" xfId="102"/>
    <cellStyle name="Currency [0]" xfId="103"/>
    <cellStyle name="Złe" xfId="104"/>
    <cellStyle name="Złe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5"/>
  <sheetViews>
    <sheetView tabSelected="1" zoomScale="72" zoomScaleNormal="72" zoomScaleSheetLayoutView="240" zoomScalePageLayoutView="0" workbookViewId="0" topLeftCell="A94">
      <selection activeCell="B110" sqref="B110"/>
    </sheetView>
  </sheetViews>
  <sheetFormatPr defaultColWidth="9.140625" defaultRowHeight="12.75"/>
  <cols>
    <col min="1" max="1" width="5.57421875" style="4" customWidth="1"/>
    <col min="2" max="2" width="80.7109375" style="4" customWidth="1"/>
    <col min="3" max="3" width="8.8515625" style="4" customWidth="1"/>
    <col min="4" max="4" width="12.57421875" style="4" customWidth="1"/>
    <col min="5" max="5" width="14.8515625" style="4" customWidth="1"/>
    <col min="6" max="6" width="8.140625" style="4" customWidth="1"/>
    <col min="7" max="7" width="15.00390625" style="4" customWidth="1"/>
    <col min="8" max="16384" width="9.140625" style="4" customWidth="1"/>
  </cols>
  <sheetData>
    <row r="1" spans="2:7" ht="18">
      <c r="B1" s="10"/>
      <c r="F1" s="30" t="s">
        <v>76</v>
      </c>
      <c r="G1" s="30"/>
    </row>
    <row r="2" ht="18">
      <c r="B2" s="17" t="s">
        <v>72</v>
      </c>
    </row>
    <row r="3" ht="18">
      <c r="B3" s="17" t="s">
        <v>73</v>
      </c>
    </row>
    <row r="4" ht="18">
      <c r="B4" s="17" t="s">
        <v>74</v>
      </c>
    </row>
    <row r="5" ht="18">
      <c r="B5" s="17" t="s">
        <v>75</v>
      </c>
    </row>
    <row r="6" ht="14.25">
      <c r="B6" s="10"/>
    </row>
    <row r="7" ht="14.25">
      <c r="B7" s="10"/>
    </row>
    <row r="8" ht="14.25">
      <c r="B8" s="10"/>
    </row>
    <row r="9" spans="1:7" ht="18">
      <c r="A9" s="30" t="s">
        <v>52</v>
      </c>
      <c r="B9" s="30"/>
      <c r="C9" s="30"/>
      <c r="D9" s="30"/>
      <c r="E9" s="30"/>
      <c r="F9" s="30"/>
      <c r="G9" s="30"/>
    </row>
    <row r="11" spans="1:7" ht="49.5" customHeight="1">
      <c r="A11" s="18" t="s">
        <v>51</v>
      </c>
      <c r="B11" s="18" t="s">
        <v>0</v>
      </c>
      <c r="C11" s="18" t="s">
        <v>1</v>
      </c>
      <c r="D11" s="18" t="s">
        <v>2</v>
      </c>
      <c r="E11" s="18" t="s">
        <v>80</v>
      </c>
      <c r="F11" s="18" t="s">
        <v>77</v>
      </c>
      <c r="G11" s="18" t="s">
        <v>81</v>
      </c>
    </row>
    <row r="12" spans="1:7" ht="23.25" customHeight="1">
      <c r="A12" s="19">
        <v>1</v>
      </c>
      <c r="B12" s="19">
        <v>2</v>
      </c>
      <c r="C12" s="19">
        <v>3</v>
      </c>
      <c r="D12" s="19">
        <v>4</v>
      </c>
      <c r="E12" s="19">
        <v>5</v>
      </c>
      <c r="F12" s="19">
        <v>6</v>
      </c>
      <c r="G12" s="19">
        <v>7</v>
      </c>
    </row>
    <row r="13" spans="1:7" ht="14.25">
      <c r="A13" s="1">
        <v>1</v>
      </c>
      <c r="B13" s="1" t="s">
        <v>3</v>
      </c>
      <c r="C13" s="1">
        <v>10</v>
      </c>
      <c r="D13" s="2"/>
      <c r="E13" s="2">
        <f>C13*D13</f>
        <v>0</v>
      </c>
      <c r="F13" s="3">
        <v>0.08</v>
      </c>
      <c r="G13" s="2">
        <f>E13*1.08</f>
        <v>0</v>
      </c>
    </row>
    <row r="14" spans="1:7" ht="14.25">
      <c r="A14" s="1">
        <v>2</v>
      </c>
      <c r="B14" s="1" t="s">
        <v>4</v>
      </c>
      <c r="C14" s="1">
        <v>10</v>
      </c>
      <c r="D14" s="2"/>
      <c r="E14" s="2">
        <f aca="true" t="shared" si="0" ref="E14:E77">C14*D14</f>
        <v>0</v>
      </c>
      <c r="F14" s="3">
        <v>0.08</v>
      </c>
      <c r="G14" s="2">
        <f aca="true" t="shared" si="1" ref="G14:G77">E14*1.08</f>
        <v>0</v>
      </c>
    </row>
    <row r="15" spans="1:7" ht="18" customHeight="1">
      <c r="A15" s="1">
        <v>3</v>
      </c>
      <c r="B15" s="21" t="s">
        <v>84</v>
      </c>
      <c r="C15" s="1">
        <v>2</v>
      </c>
      <c r="D15" s="2"/>
      <c r="E15" s="2">
        <f t="shared" si="0"/>
        <v>0</v>
      </c>
      <c r="F15" s="3">
        <v>0.08</v>
      </c>
      <c r="G15" s="2">
        <f t="shared" si="1"/>
        <v>0</v>
      </c>
    </row>
    <row r="16" spans="1:7" ht="33" customHeight="1">
      <c r="A16" s="1">
        <v>4</v>
      </c>
      <c r="B16" s="20" t="s">
        <v>85</v>
      </c>
      <c r="C16" s="1">
        <v>1</v>
      </c>
      <c r="D16" s="2"/>
      <c r="E16" s="2">
        <f t="shared" si="0"/>
        <v>0</v>
      </c>
      <c r="F16" s="3">
        <v>0.08</v>
      </c>
      <c r="G16" s="2">
        <f t="shared" si="1"/>
        <v>0</v>
      </c>
    </row>
    <row r="17" spans="1:7" ht="23.25" customHeight="1">
      <c r="A17" s="1">
        <v>5</v>
      </c>
      <c r="B17" s="1" t="s">
        <v>50</v>
      </c>
      <c r="C17" s="1">
        <v>4</v>
      </c>
      <c r="D17" s="2"/>
      <c r="E17" s="2">
        <f t="shared" si="0"/>
        <v>0</v>
      </c>
      <c r="F17" s="3">
        <v>0.08</v>
      </c>
      <c r="G17" s="2">
        <f t="shared" si="1"/>
        <v>0</v>
      </c>
    </row>
    <row r="18" spans="1:7" ht="29.25">
      <c r="A18" s="1">
        <v>6</v>
      </c>
      <c r="B18" s="1" t="s">
        <v>91</v>
      </c>
      <c r="C18" s="1">
        <v>6</v>
      </c>
      <c r="D18" s="2"/>
      <c r="E18" s="2">
        <f t="shared" si="0"/>
        <v>0</v>
      </c>
      <c r="F18" s="3">
        <v>0.08</v>
      </c>
      <c r="G18" s="2">
        <f t="shared" si="1"/>
        <v>0</v>
      </c>
    </row>
    <row r="19" spans="1:7" ht="14.25">
      <c r="A19" s="1">
        <v>7</v>
      </c>
      <c r="B19" s="1" t="s">
        <v>5</v>
      </c>
      <c r="C19" s="1">
        <v>10</v>
      </c>
      <c r="D19" s="2"/>
      <c r="E19" s="2">
        <f t="shared" si="0"/>
        <v>0</v>
      </c>
      <c r="F19" s="3">
        <v>0.08</v>
      </c>
      <c r="G19" s="2">
        <f t="shared" si="1"/>
        <v>0</v>
      </c>
    </row>
    <row r="20" spans="1:7" ht="28.5">
      <c r="A20" s="1">
        <v>8</v>
      </c>
      <c r="B20" s="1" t="s">
        <v>6</v>
      </c>
      <c r="C20" s="1">
        <v>12</v>
      </c>
      <c r="D20" s="2"/>
      <c r="E20" s="2">
        <f t="shared" si="0"/>
        <v>0</v>
      </c>
      <c r="F20" s="3">
        <v>0.08</v>
      </c>
      <c r="G20" s="2">
        <f t="shared" si="1"/>
        <v>0</v>
      </c>
    </row>
    <row r="21" spans="1:7" ht="29.25">
      <c r="A21" s="1">
        <v>9</v>
      </c>
      <c r="B21" s="1" t="s">
        <v>92</v>
      </c>
      <c r="C21" s="1">
        <v>2</v>
      </c>
      <c r="D21" s="2"/>
      <c r="E21" s="2">
        <f t="shared" si="0"/>
        <v>0</v>
      </c>
      <c r="F21" s="3">
        <v>0.08</v>
      </c>
      <c r="G21" s="2">
        <f t="shared" si="1"/>
        <v>0</v>
      </c>
    </row>
    <row r="22" spans="1:7" ht="14.25">
      <c r="A22" s="1">
        <v>10</v>
      </c>
      <c r="B22" s="1" t="s">
        <v>7</v>
      </c>
      <c r="C22" s="1">
        <v>10</v>
      </c>
      <c r="D22" s="2"/>
      <c r="E22" s="2">
        <f t="shared" si="0"/>
        <v>0</v>
      </c>
      <c r="F22" s="3">
        <v>0.08</v>
      </c>
      <c r="G22" s="2">
        <f t="shared" si="1"/>
        <v>0</v>
      </c>
    </row>
    <row r="23" spans="1:7" ht="14.25">
      <c r="A23" s="1">
        <v>11</v>
      </c>
      <c r="B23" s="1" t="s">
        <v>8</v>
      </c>
      <c r="C23" s="1">
        <v>1</v>
      </c>
      <c r="D23" s="2"/>
      <c r="E23" s="2">
        <f t="shared" si="0"/>
        <v>0</v>
      </c>
      <c r="F23" s="3">
        <v>0.08</v>
      </c>
      <c r="G23" s="2">
        <f t="shared" si="1"/>
        <v>0</v>
      </c>
    </row>
    <row r="24" spans="1:7" ht="14.25">
      <c r="A24" s="1">
        <v>12</v>
      </c>
      <c r="B24" s="1" t="s">
        <v>9</v>
      </c>
      <c r="C24" s="1">
        <v>12</v>
      </c>
      <c r="D24" s="2"/>
      <c r="E24" s="2">
        <f t="shared" si="0"/>
        <v>0</v>
      </c>
      <c r="F24" s="3">
        <v>0.08</v>
      </c>
      <c r="G24" s="2">
        <f t="shared" si="1"/>
        <v>0</v>
      </c>
    </row>
    <row r="25" spans="1:7" ht="14.25">
      <c r="A25" s="1">
        <v>13</v>
      </c>
      <c r="B25" s="1" t="s">
        <v>10</v>
      </c>
      <c r="C25" s="1">
        <v>1</v>
      </c>
      <c r="D25" s="2"/>
      <c r="E25" s="2">
        <f t="shared" si="0"/>
        <v>0</v>
      </c>
      <c r="F25" s="3">
        <v>0.08</v>
      </c>
      <c r="G25" s="2">
        <f t="shared" si="1"/>
        <v>0</v>
      </c>
    </row>
    <row r="26" spans="1:7" ht="28.5">
      <c r="A26" s="1">
        <v>14</v>
      </c>
      <c r="B26" s="1" t="s">
        <v>11</v>
      </c>
      <c r="C26" s="1">
        <v>4</v>
      </c>
      <c r="D26" s="2"/>
      <c r="E26" s="2">
        <f t="shared" si="0"/>
        <v>0</v>
      </c>
      <c r="F26" s="3">
        <v>0.08</v>
      </c>
      <c r="G26" s="2">
        <f t="shared" si="1"/>
        <v>0</v>
      </c>
    </row>
    <row r="27" spans="1:7" ht="28.5">
      <c r="A27" s="1">
        <v>15</v>
      </c>
      <c r="B27" s="1" t="s">
        <v>12</v>
      </c>
      <c r="C27" s="1">
        <v>4</v>
      </c>
      <c r="D27" s="2"/>
      <c r="E27" s="2">
        <f t="shared" si="0"/>
        <v>0</v>
      </c>
      <c r="F27" s="3">
        <v>0.08</v>
      </c>
      <c r="G27" s="2">
        <f t="shared" si="1"/>
        <v>0</v>
      </c>
    </row>
    <row r="28" spans="1:7" ht="28.5">
      <c r="A28" s="1">
        <v>16</v>
      </c>
      <c r="B28" s="1" t="s">
        <v>13</v>
      </c>
      <c r="C28" s="1">
        <v>2</v>
      </c>
      <c r="D28" s="2"/>
      <c r="E28" s="2">
        <f t="shared" si="0"/>
        <v>0</v>
      </c>
      <c r="F28" s="3">
        <v>0.08</v>
      </c>
      <c r="G28" s="2">
        <f t="shared" si="1"/>
        <v>0</v>
      </c>
    </row>
    <row r="29" spans="1:7" ht="28.5">
      <c r="A29" s="1">
        <v>17</v>
      </c>
      <c r="B29" s="1" t="s">
        <v>14</v>
      </c>
      <c r="C29" s="1">
        <v>10</v>
      </c>
      <c r="D29" s="2"/>
      <c r="E29" s="2">
        <f t="shared" si="0"/>
        <v>0</v>
      </c>
      <c r="F29" s="3">
        <v>0.08</v>
      </c>
      <c r="G29" s="2">
        <f t="shared" si="1"/>
        <v>0</v>
      </c>
    </row>
    <row r="30" spans="1:7" ht="28.5">
      <c r="A30" s="1">
        <v>18</v>
      </c>
      <c r="B30" s="1" t="s">
        <v>15</v>
      </c>
      <c r="C30" s="1">
        <v>1</v>
      </c>
      <c r="D30" s="2"/>
      <c r="E30" s="2">
        <f t="shared" si="0"/>
        <v>0</v>
      </c>
      <c r="F30" s="3">
        <v>0.08</v>
      </c>
      <c r="G30" s="2">
        <f t="shared" si="1"/>
        <v>0</v>
      </c>
    </row>
    <row r="31" spans="1:7" ht="28.5">
      <c r="A31" s="1">
        <v>19</v>
      </c>
      <c r="B31" s="1" t="s">
        <v>16</v>
      </c>
      <c r="C31" s="1">
        <v>12</v>
      </c>
      <c r="D31" s="2"/>
      <c r="E31" s="2">
        <f t="shared" si="0"/>
        <v>0</v>
      </c>
      <c r="F31" s="3">
        <v>0.08</v>
      </c>
      <c r="G31" s="2">
        <f t="shared" si="1"/>
        <v>0</v>
      </c>
    </row>
    <row r="32" spans="1:7" ht="29.25">
      <c r="A32" s="1">
        <v>20</v>
      </c>
      <c r="B32" s="1" t="s">
        <v>93</v>
      </c>
      <c r="C32" s="1">
        <v>20</v>
      </c>
      <c r="D32" s="2"/>
      <c r="E32" s="2">
        <f t="shared" si="0"/>
        <v>0</v>
      </c>
      <c r="F32" s="3">
        <v>0.08</v>
      </c>
      <c r="G32" s="2">
        <f t="shared" si="1"/>
        <v>0</v>
      </c>
    </row>
    <row r="33" spans="1:7" ht="43.5">
      <c r="A33" s="1">
        <v>21</v>
      </c>
      <c r="B33" s="1" t="s">
        <v>94</v>
      </c>
      <c r="C33" s="1">
        <v>10</v>
      </c>
      <c r="D33" s="2"/>
      <c r="E33" s="2">
        <f t="shared" si="0"/>
        <v>0</v>
      </c>
      <c r="F33" s="3">
        <v>0.08</v>
      </c>
      <c r="G33" s="2">
        <f t="shared" si="1"/>
        <v>0</v>
      </c>
    </row>
    <row r="34" spans="1:7" ht="42.75">
      <c r="A34" s="1">
        <v>22</v>
      </c>
      <c r="B34" s="1" t="s">
        <v>95</v>
      </c>
      <c r="C34" s="1">
        <v>10</v>
      </c>
      <c r="D34" s="2"/>
      <c r="E34" s="2">
        <f t="shared" si="0"/>
        <v>0</v>
      </c>
      <c r="F34" s="3">
        <v>0.08</v>
      </c>
      <c r="G34" s="2">
        <f t="shared" si="1"/>
        <v>0</v>
      </c>
    </row>
    <row r="35" spans="1:7" ht="28.5">
      <c r="A35" s="1">
        <v>23</v>
      </c>
      <c r="B35" s="1" t="s">
        <v>96</v>
      </c>
      <c r="C35" s="1">
        <v>20</v>
      </c>
      <c r="D35" s="2"/>
      <c r="E35" s="2">
        <f t="shared" si="0"/>
        <v>0</v>
      </c>
      <c r="F35" s="3">
        <v>0.08</v>
      </c>
      <c r="G35" s="2">
        <f t="shared" si="1"/>
        <v>0</v>
      </c>
    </row>
    <row r="36" spans="1:7" ht="28.5">
      <c r="A36" s="1">
        <v>24</v>
      </c>
      <c r="B36" s="1" t="s">
        <v>97</v>
      </c>
      <c r="C36" s="1">
        <v>20</v>
      </c>
      <c r="D36" s="2"/>
      <c r="E36" s="2">
        <f t="shared" si="0"/>
        <v>0</v>
      </c>
      <c r="F36" s="3">
        <v>0.08</v>
      </c>
      <c r="G36" s="2">
        <f t="shared" si="1"/>
        <v>0</v>
      </c>
    </row>
    <row r="37" spans="1:7" ht="28.5">
      <c r="A37" s="1">
        <v>25</v>
      </c>
      <c r="B37" s="1" t="s">
        <v>17</v>
      </c>
      <c r="C37" s="1">
        <v>8</v>
      </c>
      <c r="D37" s="2"/>
      <c r="E37" s="2">
        <f t="shared" si="0"/>
        <v>0</v>
      </c>
      <c r="F37" s="3">
        <v>0.08</v>
      </c>
      <c r="G37" s="2">
        <f t="shared" si="1"/>
        <v>0</v>
      </c>
    </row>
    <row r="38" spans="1:7" ht="28.5">
      <c r="A38" s="1">
        <v>26</v>
      </c>
      <c r="B38" s="1" t="s">
        <v>18</v>
      </c>
      <c r="C38" s="1">
        <v>8</v>
      </c>
      <c r="D38" s="2"/>
      <c r="E38" s="2">
        <f t="shared" si="0"/>
        <v>0</v>
      </c>
      <c r="F38" s="3">
        <v>0.08</v>
      </c>
      <c r="G38" s="2">
        <f t="shared" si="1"/>
        <v>0</v>
      </c>
    </row>
    <row r="39" spans="1:7" ht="29.25">
      <c r="A39" s="1">
        <v>27</v>
      </c>
      <c r="B39" s="1" t="s">
        <v>98</v>
      </c>
      <c r="C39" s="1">
        <v>4</v>
      </c>
      <c r="D39" s="2"/>
      <c r="E39" s="2">
        <f t="shared" si="0"/>
        <v>0</v>
      </c>
      <c r="F39" s="3">
        <v>0.08</v>
      </c>
      <c r="G39" s="2">
        <f t="shared" si="1"/>
        <v>0</v>
      </c>
    </row>
    <row r="40" spans="1:7" ht="29.25">
      <c r="A40" s="1">
        <v>28</v>
      </c>
      <c r="B40" s="1" t="s">
        <v>99</v>
      </c>
      <c r="C40" s="1">
        <v>20</v>
      </c>
      <c r="D40" s="2"/>
      <c r="E40" s="2">
        <f t="shared" si="0"/>
        <v>0</v>
      </c>
      <c r="F40" s="3">
        <v>0.08</v>
      </c>
      <c r="G40" s="2">
        <f t="shared" si="1"/>
        <v>0</v>
      </c>
    </row>
    <row r="41" spans="1:7" ht="29.25">
      <c r="A41" s="1">
        <v>29</v>
      </c>
      <c r="B41" s="1" t="s">
        <v>100</v>
      </c>
      <c r="C41" s="1">
        <v>20</v>
      </c>
      <c r="D41" s="2"/>
      <c r="E41" s="2">
        <f t="shared" si="0"/>
        <v>0</v>
      </c>
      <c r="F41" s="3">
        <v>0.08</v>
      </c>
      <c r="G41" s="2">
        <f t="shared" si="1"/>
        <v>0</v>
      </c>
    </row>
    <row r="42" spans="1:7" ht="28.5">
      <c r="A42" s="1">
        <v>30</v>
      </c>
      <c r="B42" s="1" t="s">
        <v>101</v>
      </c>
      <c r="C42" s="1">
        <v>8</v>
      </c>
      <c r="D42" s="2"/>
      <c r="E42" s="2">
        <f t="shared" si="0"/>
        <v>0</v>
      </c>
      <c r="F42" s="3">
        <v>0.08</v>
      </c>
      <c r="G42" s="2">
        <f t="shared" si="1"/>
        <v>0</v>
      </c>
    </row>
    <row r="43" spans="1:7" ht="28.5">
      <c r="A43" s="1">
        <v>31</v>
      </c>
      <c r="B43" s="1" t="s">
        <v>102</v>
      </c>
      <c r="C43" s="1">
        <v>20</v>
      </c>
      <c r="D43" s="2"/>
      <c r="E43" s="2">
        <f t="shared" si="0"/>
        <v>0</v>
      </c>
      <c r="F43" s="3">
        <v>0.08</v>
      </c>
      <c r="G43" s="2">
        <f t="shared" si="1"/>
        <v>0</v>
      </c>
    </row>
    <row r="44" spans="1:7" ht="28.5">
      <c r="A44" s="1">
        <v>32</v>
      </c>
      <c r="B44" s="1" t="s">
        <v>103</v>
      </c>
      <c r="C44" s="1">
        <v>6</v>
      </c>
      <c r="D44" s="2"/>
      <c r="E44" s="2">
        <f t="shared" si="0"/>
        <v>0</v>
      </c>
      <c r="F44" s="3">
        <v>0.08</v>
      </c>
      <c r="G44" s="2">
        <f t="shared" si="1"/>
        <v>0</v>
      </c>
    </row>
    <row r="45" spans="1:7" ht="28.5">
      <c r="A45" s="1">
        <v>33</v>
      </c>
      <c r="B45" s="1" t="s">
        <v>104</v>
      </c>
      <c r="C45" s="1">
        <v>20</v>
      </c>
      <c r="D45" s="2"/>
      <c r="E45" s="2">
        <f t="shared" si="0"/>
        <v>0</v>
      </c>
      <c r="F45" s="3">
        <v>0.08</v>
      </c>
      <c r="G45" s="2">
        <f t="shared" si="1"/>
        <v>0</v>
      </c>
    </row>
    <row r="46" spans="1:7" ht="28.5">
      <c r="A46" s="1">
        <v>34</v>
      </c>
      <c r="B46" s="1" t="s">
        <v>105</v>
      </c>
      <c r="C46" s="1">
        <v>12</v>
      </c>
      <c r="D46" s="2"/>
      <c r="E46" s="2">
        <f t="shared" si="0"/>
        <v>0</v>
      </c>
      <c r="F46" s="3">
        <v>0.08</v>
      </c>
      <c r="G46" s="2">
        <f t="shared" si="1"/>
        <v>0</v>
      </c>
    </row>
    <row r="47" spans="1:7" ht="28.5">
      <c r="A47" s="1">
        <v>35</v>
      </c>
      <c r="B47" s="1" t="s">
        <v>106</v>
      </c>
      <c r="C47" s="1">
        <v>10</v>
      </c>
      <c r="D47" s="2"/>
      <c r="E47" s="2">
        <f t="shared" si="0"/>
        <v>0</v>
      </c>
      <c r="F47" s="3">
        <v>0.08</v>
      </c>
      <c r="G47" s="2">
        <f t="shared" si="1"/>
        <v>0</v>
      </c>
    </row>
    <row r="48" spans="1:7" ht="29.25">
      <c r="A48" s="1">
        <v>36</v>
      </c>
      <c r="B48" s="1" t="s">
        <v>107</v>
      </c>
      <c r="C48" s="1">
        <v>1</v>
      </c>
      <c r="D48" s="2"/>
      <c r="E48" s="2">
        <f t="shared" si="0"/>
        <v>0</v>
      </c>
      <c r="F48" s="3">
        <v>0.08</v>
      </c>
      <c r="G48" s="2">
        <f t="shared" si="1"/>
        <v>0</v>
      </c>
    </row>
    <row r="49" spans="1:7" ht="28.5">
      <c r="A49" s="1">
        <v>37</v>
      </c>
      <c r="B49" s="1" t="s">
        <v>108</v>
      </c>
      <c r="C49" s="1">
        <v>2</v>
      </c>
      <c r="D49" s="2"/>
      <c r="E49" s="2">
        <f t="shared" si="0"/>
        <v>0</v>
      </c>
      <c r="F49" s="3">
        <v>0.08</v>
      </c>
      <c r="G49" s="2">
        <f t="shared" si="1"/>
        <v>0</v>
      </c>
    </row>
    <row r="50" spans="1:7" ht="28.5">
      <c r="A50" s="1">
        <v>38</v>
      </c>
      <c r="B50" s="1" t="s">
        <v>109</v>
      </c>
      <c r="C50" s="1">
        <v>6</v>
      </c>
      <c r="D50" s="2"/>
      <c r="E50" s="2">
        <f t="shared" si="0"/>
        <v>0</v>
      </c>
      <c r="F50" s="3">
        <v>0.08</v>
      </c>
      <c r="G50" s="2">
        <f t="shared" si="1"/>
        <v>0</v>
      </c>
    </row>
    <row r="51" spans="1:7" ht="17.25" customHeight="1">
      <c r="A51" s="1">
        <v>39</v>
      </c>
      <c r="B51" s="1" t="s">
        <v>110</v>
      </c>
      <c r="C51" s="1">
        <v>24</v>
      </c>
      <c r="D51" s="2"/>
      <c r="E51" s="2">
        <f t="shared" si="0"/>
        <v>0</v>
      </c>
      <c r="F51" s="3">
        <v>0.08</v>
      </c>
      <c r="G51" s="2">
        <f t="shared" si="1"/>
        <v>0</v>
      </c>
    </row>
    <row r="52" spans="1:7" ht="30">
      <c r="A52" s="1">
        <v>40</v>
      </c>
      <c r="B52" s="1" t="s">
        <v>111</v>
      </c>
      <c r="C52" s="1">
        <v>24</v>
      </c>
      <c r="D52" s="2"/>
      <c r="E52" s="2">
        <f t="shared" si="0"/>
        <v>0</v>
      </c>
      <c r="F52" s="3">
        <v>0.08</v>
      </c>
      <c r="G52" s="2">
        <f t="shared" si="1"/>
        <v>0</v>
      </c>
    </row>
    <row r="53" spans="1:7" ht="24" customHeight="1">
      <c r="A53" s="1">
        <v>41</v>
      </c>
      <c r="B53" s="1" t="s">
        <v>112</v>
      </c>
      <c r="C53" s="1">
        <v>1</v>
      </c>
      <c r="D53" s="2"/>
      <c r="E53" s="2">
        <f t="shared" si="0"/>
        <v>0</v>
      </c>
      <c r="F53" s="3">
        <v>0.08</v>
      </c>
      <c r="G53" s="2">
        <f t="shared" si="1"/>
        <v>0</v>
      </c>
    </row>
    <row r="54" spans="1:7" ht="18.75" customHeight="1">
      <c r="A54" s="1">
        <v>42</v>
      </c>
      <c r="B54" s="1" t="s">
        <v>19</v>
      </c>
      <c r="C54" s="1">
        <v>2</v>
      </c>
      <c r="D54" s="2"/>
      <c r="E54" s="2">
        <f t="shared" si="0"/>
        <v>0</v>
      </c>
      <c r="F54" s="3">
        <v>0.08</v>
      </c>
      <c r="G54" s="2">
        <f t="shared" si="1"/>
        <v>0</v>
      </c>
    </row>
    <row r="55" spans="1:7" ht="48" customHeight="1">
      <c r="A55" s="1">
        <v>43</v>
      </c>
      <c r="B55" s="1" t="s">
        <v>113</v>
      </c>
      <c r="C55" s="1">
        <v>4</v>
      </c>
      <c r="D55" s="2"/>
      <c r="E55" s="2">
        <f t="shared" si="0"/>
        <v>0</v>
      </c>
      <c r="F55" s="3">
        <v>0.08</v>
      </c>
      <c r="G55" s="2">
        <f t="shared" si="1"/>
        <v>0</v>
      </c>
    </row>
    <row r="56" spans="1:7" ht="14.25">
      <c r="A56" s="1">
        <v>44</v>
      </c>
      <c r="B56" s="1" t="s">
        <v>20</v>
      </c>
      <c r="C56" s="1">
        <v>1</v>
      </c>
      <c r="D56" s="2"/>
      <c r="E56" s="2">
        <f t="shared" si="0"/>
        <v>0</v>
      </c>
      <c r="F56" s="3">
        <v>0.08</v>
      </c>
      <c r="G56" s="2">
        <f t="shared" si="1"/>
        <v>0</v>
      </c>
    </row>
    <row r="57" spans="1:7" ht="28.5">
      <c r="A57" s="1">
        <v>45</v>
      </c>
      <c r="B57" s="1" t="s">
        <v>21</v>
      </c>
      <c r="C57" s="1">
        <v>1</v>
      </c>
      <c r="D57" s="2"/>
      <c r="E57" s="2">
        <f t="shared" si="0"/>
        <v>0</v>
      </c>
      <c r="F57" s="3">
        <v>0.08</v>
      </c>
      <c r="G57" s="2">
        <f t="shared" si="1"/>
        <v>0</v>
      </c>
    </row>
    <row r="58" spans="1:7" ht="14.25">
      <c r="A58" s="1">
        <v>46</v>
      </c>
      <c r="B58" s="1" t="s">
        <v>22</v>
      </c>
      <c r="C58" s="1">
        <v>1</v>
      </c>
      <c r="D58" s="2"/>
      <c r="E58" s="2">
        <f t="shared" si="0"/>
        <v>0</v>
      </c>
      <c r="F58" s="3">
        <v>0.08</v>
      </c>
      <c r="G58" s="2">
        <f t="shared" si="1"/>
        <v>0</v>
      </c>
    </row>
    <row r="59" spans="1:7" ht="42.75">
      <c r="A59" s="1">
        <v>47</v>
      </c>
      <c r="B59" s="1" t="s">
        <v>23</v>
      </c>
      <c r="C59" s="1">
        <v>5</v>
      </c>
      <c r="D59" s="2"/>
      <c r="E59" s="2">
        <f t="shared" si="0"/>
        <v>0</v>
      </c>
      <c r="F59" s="3">
        <v>0.08</v>
      </c>
      <c r="G59" s="2">
        <f t="shared" si="1"/>
        <v>0</v>
      </c>
    </row>
    <row r="60" spans="1:7" ht="29.25">
      <c r="A60" s="1">
        <v>48</v>
      </c>
      <c r="B60" s="1" t="s">
        <v>114</v>
      </c>
      <c r="C60" s="1">
        <v>1</v>
      </c>
      <c r="D60" s="2"/>
      <c r="E60" s="2">
        <f t="shared" si="0"/>
        <v>0</v>
      </c>
      <c r="F60" s="3">
        <v>0.08</v>
      </c>
      <c r="G60" s="2">
        <f t="shared" si="1"/>
        <v>0</v>
      </c>
    </row>
    <row r="61" spans="1:7" ht="29.25">
      <c r="A61" s="1">
        <v>49</v>
      </c>
      <c r="B61" s="1" t="s">
        <v>115</v>
      </c>
      <c r="C61" s="1">
        <v>1</v>
      </c>
      <c r="D61" s="2"/>
      <c r="E61" s="2">
        <f t="shared" si="0"/>
        <v>0</v>
      </c>
      <c r="F61" s="3">
        <v>0.08</v>
      </c>
      <c r="G61" s="2">
        <f t="shared" si="1"/>
        <v>0</v>
      </c>
    </row>
    <row r="62" spans="1:7" ht="33" customHeight="1">
      <c r="A62" s="1">
        <v>50</v>
      </c>
      <c r="B62" s="20" t="s">
        <v>86</v>
      </c>
      <c r="C62" s="1">
        <v>2</v>
      </c>
      <c r="D62" s="2"/>
      <c r="E62" s="2">
        <f t="shared" si="0"/>
        <v>0</v>
      </c>
      <c r="F62" s="3">
        <v>0.08</v>
      </c>
      <c r="G62" s="2">
        <f t="shared" si="1"/>
        <v>0</v>
      </c>
    </row>
    <row r="63" spans="1:7" ht="29.25">
      <c r="A63" s="1">
        <v>51</v>
      </c>
      <c r="B63" s="1" t="s">
        <v>116</v>
      </c>
      <c r="C63" s="1">
        <v>6</v>
      </c>
      <c r="D63" s="2"/>
      <c r="E63" s="2">
        <f t="shared" si="0"/>
        <v>0</v>
      </c>
      <c r="F63" s="3">
        <v>0.08</v>
      </c>
      <c r="G63" s="2">
        <f t="shared" si="1"/>
        <v>0</v>
      </c>
    </row>
    <row r="64" spans="1:7" ht="14.25">
      <c r="A64" s="1">
        <v>52</v>
      </c>
      <c r="B64" s="1" t="s">
        <v>24</v>
      </c>
      <c r="C64" s="1">
        <v>2</v>
      </c>
      <c r="D64" s="2"/>
      <c r="E64" s="2">
        <f t="shared" si="0"/>
        <v>0</v>
      </c>
      <c r="F64" s="3">
        <v>0.08</v>
      </c>
      <c r="G64" s="2">
        <f t="shared" si="1"/>
        <v>0</v>
      </c>
    </row>
    <row r="65" spans="1:7" ht="15">
      <c r="A65" s="1">
        <v>53</v>
      </c>
      <c r="B65" s="1" t="s">
        <v>117</v>
      </c>
      <c r="C65" s="1">
        <v>2</v>
      </c>
      <c r="D65" s="2"/>
      <c r="E65" s="2">
        <f t="shared" si="0"/>
        <v>0</v>
      </c>
      <c r="F65" s="3">
        <v>0.08</v>
      </c>
      <c r="G65" s="2">
        <f t="shared" si="1"/>
        <v>0</v>
      </c>
    </row>
    <row r="66" spans="1:7" ht="29.25">
      <c r="A66" s="1">
        <v>54</v>
      </c>
      <c r="B66" s="1" t="s">
        <v>118</v>
      </c>
      <c r="C66" s="1">
        <v>2</v>
      </c>
      <c r="D66" s="2"/>
      <c r="E66" s="2">
        <f t="shared" si="0"/>
        <v>0</v>
      </c>
      <c r="F66" s="3">
        <v>0.08</v>
      </c>
      <c r="G66" s="2">
        <f t="shared" si="1"/>
        <v>0</v>
      </c>
    </row>
    <row r="67" spans="1:7" ht="30">
      <c r="A67" s="1">
        <v>55</v>
      </c>
      <c r="B67" s="1" t="s">
        <v>119</v>
      </c>
      <c r="C67" s="1">
        <v>1</v>
      </c>
      <c r="D67" s="2"/>
      <c r="E67" s="2">
        <f t="shared" si="0"/>
        <v>0</v>
      </c>
      <c r="F67" s="3">
        <v>0.08</v>
      </c>
      <c r="G67" s="2">
        <f t="shared" si="1"/>
        <v>0</v>
      </c>
    </row>
    <row r="68" spans="1:7" ht="14.25">
      <c r="A68" s="1">
        <v>56</v>
      </c>
      <c r="B68" s="1" t="s">
        <v>25</v>
      </c>
      <c r="C68" s="1">
        <v>1</v>
      </c>
      <c r="D68" s="2"/>
      <c r="E68" s="2">
        <f t="shared" si="0"/>
        <v>0</v>
      </c>
      <c r="F68" s="3">
        <v>0.08</v>
      </c>
      <c r="G68" s="2">
        <f t="shared" si="1"/>
        <v>0</v>
      </c>
    </row>
    <row r="69" spans="1:7" ht="29.25">
      <c r="A69" s="1">
        <v>57</v>
      </c>
      <c r="B69" s="1" t="s">
        <v>120</v>
      </c>
      <c r="C69" s="1">
        <v>2</v>
      </c>
      <c r="D69" s="2"/>
      <c r="E69" s="2">
        <f t="shared" si="0"/>
        <v>0</v>
      </c>
      <c r="F69" s="3">
        <v>0.08</v>
      </c>
      <c r="G69" s="2">
        <f t="shared" si="1"/>
        <v>0</v>
      </c>
    </row>
    <row r="70" spans="1:7" ht="71.25">
      <c r="A70" s="1">
        <v>58</v>
      </c>
      <c r="B70" s="1" t="s">
        <v>26</v>
      </c>
      <c r="C70" s="1">
        <v>1</v>
      </c>
      <c r="D70" s="2"/>
      <c r="E70" s="2">
        <f t="shared" si="0"/>
        <v>0</v>
      </c>
      <c r="F70" s="3">
        <v>0.08</v>
      </c>
      <c r="G70" s="2">
        <f t="shared" si="1"/>
        <v>0</v>
      </c>
    </row>
    <row r="71" spans="1:7" ht="28.5">
      <c r="A71" s="1">
        <v>59</v>
      </c>
      <c r="B71" s="1" t="s">
        <v>121</v>
      </c>
      <c r="C71" s="1">
        <v>2</v>
      </c>
      <c r="D71" s="2"/>
      <c r="E71" s="2">
        <f t="shared" si="0"/>
        <v>0</v>
      </c>
      <c r="F71" s="3">
        <v>0.08</v>
      </c>
      <c r="G71" s="2">
        <f t="shared" si="1"/>
        <v>0</v>
      </c>
    </row>
    <row r="72" spans="1:7" ht="58.5">
      <c r="A72" s="1">
        <v>60</v>
      </c>
      <c r="B72" s="1" t="s">
        <v>122</v>
      </c>
      <c r="C72" s="1">
        <v>1</v>
      </c>
      <c r="D72" s="2"/>
      <c r="E72" s="2">
        <f t="shared" si="0"/>
        <v>0</v>
      </c>
      <c r="F72" s="3">
        <v>0.08</v>
      </c>
      <c r="G72" s="2">
        <f t="shared" si="1"/>
        <v>0</v>
      </c>
    </row>
    <row r="73" spans="1:7" ht="29.25">
      <c r="A73" s="1">
        <v>61</v>
      </c>
      <c r="B73" s="1" t="s">
        <v>123</v>
      </c>
      <c r="C73" s="1">
        <v>1</v>
      </c>
      <c r="D73" s="2"/>
      <c r="E73" s="2">
        <f t="shared" si="0"/>
        <v>0</v>
      </c>
      <c r="F73" s="3">
        <v>0.08</v>
      </c>
      <c r="G73" s="2">
        <f t="shared" si="1"/>
        <v>0</v>
      </c>
    </row>
    <row r="74" spans="1:7" ht="29.25">
      <c r="A74" s="1">
        <v>62</v>
      </c>
      <c r="B74" s="1" t="s">
        <v>124</v>
      </c>
      <c r="C74" s="1">
        <v>1</v>
      </c>
      <c r="D74" s="2"/>
      <c r="E74" s="2">
        <f t="shared" si="0"/>
        <v>0</v>
      </c>
      <c r="F74" s="3">
        <v>0.08</v>
      </c>
      <c r="G74" s="2">
        <f t="shared" si="1"/>
        <v>0</v>
      </c>
    </row>
    <row r="75" spans="1:7" ht="29.25">
      <c r="A75" s="1">
        <v>63</v>
      </c>
      <c r="B75" s="1" t="s">
        <v>125</v>
      </c>
      <c r="C75" s="1">
        <v>1</v>
      </c>
      <c r="D75" s="2"/>
      <c r="E75" s="2">
        <f t="shared" si="0"/>
        <v>0</v>
      </c>
      <c r="F75" s="3">
        <v>0.08</v>
      </c>
      <c r="G75" s="2">
        <f t="shared" si="1"/>
        <v>0</v>
      </c>
    </row>
    <row r="76" spans="1:7" ht="29.25">
      <c r="A76" s="1">
        <v>64</v>
      </c>
      <c r="B76" s="1" t="s">
        <v>126</v>
      </c>
      <c r="C76" s="1">
        <v>3</v>
      </c>
      <c r="D76" s="2"/>
      <c r="E76" s="2">
        <f t="shared" si="0"/>
        <v>0</v>
      </c>
      <c r="F76" s="3">
        <v>0.08</v>
      </c>
      <c r="G76" s="2">
        <f t="shared" si="1"/>
        <v>0</v>
      </c>
    </row>
    <row r="77" spans="1:7" ht="28.5">
      <c r="A77" s="1">
        <v>65</v>
      </c>
      <c r="B77" s="1" t="s">
        <v>27</v>
      </c>
      <c r="C77" s="1">
        <v>1</v>
      </c>
      <c r="D77" s="2"/>
      <c r="E77" s="2">
        <f t="shared" si="0"/>
        <v>0</v>
      </c>
      <c r="F77" s="3">
        <v>0.08</v>
      </c>
      <c r="G77" s="2">
        <f t="shared" si="1"/>
        <v>0</v>
      </c>
    </row>
    <row r="78" spans="1:7" ht="28.5">
      <c r="A78" s="1">
        <v>66</v>
      </c>
      <c r="B78" s="1" t="s">
        <v>28</v>
      </c>
      <c r="C78" s="1">
        <v>1</v>
      </c>
      <c r="D78" s="2"/>
      <c r="E78" s="2">
        <f aca="true" t="shared" si="2" ref="E78:E109">C78*D78</f>
        <v>0</v>
      </c>
      <c r="F78" s="3">
        <v>0.08</v>
      </c>
      <c r="G78" s="2">
        <f aca="true" t="shared" si="3" ref="G78:G109">E78*1.08</f>
        <v>0</v>
      </c>
    </row>
    <row r="79" spans="1:7" ht="28.5">
      <c r="A79" s="1">
        <v>67</v>
      </c>
      <c r="B79" s="1" t="s">
        <v>49</v>
      </c>
      <c r="C79" s="1">
        <v>25</v>
      </c>
      <c r="D79" s="2"/>
      <c r="E79" s="2">
        <f t="shared" si="2"/>
        <v>0</v>
      </c>
      <c r="F79" s="3">
        <v>0.08</v>
      </c>
      <c r="G79" s="2">
        <f t="shared" si="3"/>
        <v>0</v>
      </c>
    </row>
    <row r="80" spans="1:7" ht="30">
      <c r="A80" s="1">
        <v>68</v>
      </c>
      <c r="B80" s="1" t="s">
        <v>127</v>
      </c>
      <c r="C80" s="1">
        <v>2</v>
      </c>
      <c r="D80" s="2"/>
      <c r="E80" s="2">
        <f t="shared" si="2"/>
        <v>0</v>
      </c>
      <c r="F80" s="3">
        <v>0.08</v>
      </c>
      <c r="G80" s="2">
        <f t="shared" si="3"/>
        <v>0</v>
      </c>
    </row>
    <row r="81" spans="1:7" ht="28.5">
      <c r="A81" s="1">
        <v>69</v>
      </c>
      <c r="B81" s="1" t="s">
        <v>29</v>
      </c>
      <c r="C81" s="1">
        <v>1</v>
      </c>
      <c r="D81" s="2"/>
      <c r="E81" s="2">
        <f t="shared" si="2"/>
        <v>0</v>
      </c>
      <c r="F81" s="3">
        <v>0.08</v>
      </c>
      <c r="G81" s="2">
        <f t="shared" si="3"/>
        <v>0</v>
      </c>
    </row>
    <row r="82" spans="1:7" ht="28.5">
      <c r="A82" s="1">
        <v>70</v>
      </c>
      <c r="B82" s="1" t="s">
        <v>30</v>
      </c>
      <c r="C82" s="1">
        <v>2</v>
      </c>
      <c r="D82" s="2"/>
      <c r="E82" s="2">
        <f t="shared" si="2"/>
        <v>0</v>
      </c>
      <c r="F82" s="3">
        <v>0.08</v>
      </c>
      <c r="G82" s="2">
        <f t="shared" si="3"/>
        <v>0</v>
      </c>
    </row>
    <row r="83" spans="1:7" ht="28.5">
      <c r="A83" s="1">
        <v>71</v>
      </c>
      <c r="B83" s="1" t="s">
        <v>31</v>
      </c>
      <c r="C83" s="1">
        <v>2</v>
      </c>
      <c r="D83" s="2"/>
      <c r="E83" s="2">
        <f t="shared" si="2"/>
        <v>0</v>
      </c>
      <c r="F83" s="3">
        <v>0.08</v>
      </c>
      <c r="G83" s="2">
        <f t="shared" si="3"/>
        <v>0</v>
      </c>
    </row>
    <row r="84" spans="1:7" ht="30">
      <c r="A84" s="1">
        <v>72</v>
      </c>
      <c r="B84" s="1" t="s">
        <v>128</v>
      </c>
      <c r="C84" s="1">
        <v>1</v>
      </c>
      <c r="D84" s="2"/>
      <c r="E84" s="2">
        <f t="shared" si="2"/>
        <v>0</v>
      </c>
      <c r="F84" s="3">
        <v>0.08</v>
      </c>
      <c r="G84" s="2">
        <f t="shared" si="3"/>
        <v>0</v>
      </c>
    </row>
    <row r="85" spans="1:7" ht="29.25">
      <c r="A85" s="1">
        <v>73</v>
      </c>
      <c r="B85" s="1" t="s">
        <v>129</v>
      </c>
      <c r="C85" s="1">
        <v>2</v>
      </c>
      <c r="D85" s="2"/>
      <c r="E85" s="2">
        <f t="shared" si="2"/>
        <v>0</v>
      </c>
      <c r="F85" s="3">
        <v>0.08</v>
      </c>
      <c r="G85" s="2">
        <f t="shared" si="3"/>
        <v>0</v>
      </c>
    </row>
    <row r="86" spans="1:7" ht="59.25">
      <c r="A86" s="1">
        <v>74</v>
      </c>
      <c r="B86" s="1" t="s">
        <v>130</v>
      </c>
      <c r="C86" s="1">
        <v>1</v>
      </c>
      <c r="D86" s="2"/>
      <c r="E86" s="2">
        <f t="shared" si="2"/>
        <v>0</v>
      </c>
      <c r="F86" s="3">
        <v>0.08</v>
      </c>
      <c r="G86" s="2">
        <f t="shared" si="3"/>
        <v>0</v>
      </c>
    </row>
    <row r="87" spans="1:7" ht="15">
      <c r="A87" s="1">
        <v>75</v>
      </c>
      <c r="B87" s="1" t="s">
        <v>131</v>
      </c>
      <c r="C87" s="1">
        <v>1</v>
      </c>
      <c r="D87" s="2"/>
      <c r="E87" s="2">
        <f t="shared" si="2"/>
        <v>0</v>
      </c>
      <c r="F87" s="3">
        <v>0.08</v>
      </c>
      <c r="G87" s="2">
        <f t="shared" si="3"/>
        <v>0</v>
      </c>
    </row>
    <row r="88" spans="1:7" ht="20.25" customHeight="1">
      <c r="A88" s="1">
        <v>76</v>
      </c>
      <c r="B88" s="20" t="s">
        <v>132</v>
      </c>
      <c r="C88" s="1">
        <v>1</v>
      </c>
      <c r="D88" s="2"/>
      <c r="E88" s="2">
        <f t="shared" si="2"/>
        <v>0</v>
      </c>
      <c r="F88" s="3">
        <v>0.08</v>
      </c>
      <c r="G88" s="2">
        <f t="shared" si="3"/>
        <v>0</v>
      </c>
    </row>
    <row r="89" spans="1:7" ht="15">
      <c r="A89" s="1">
        <v>77</v>
      </c>
      <c r="B89" s="1" t="s">
        <v>133</v>
      </c>
      <c r="C89" s="1">
        <v>1</v>
      </c>
      <c r="D89" s="2"/>
      <c r="E89" s="2">
        <f t="shared" si="2"/>
        <v>0</v>
      </c>
      <c r="F89" s="3">
        <v>0.08</v>
      </c>
      <c r="G89" s="2">
        <f t="shared" si="3"/>
        <v>0</v>
      </c>
    </row>
    <row r="90" spans="1:7" ht="14.25">
      <c r="A90" s="1">
        <v>78</v>
      </c>
      <c r="B90" s="1" t="s">
        <v>32</v>
      </c>
      <c r="C90" s="1">
        <v>8</v>
      </c>
      <c r="D90" s="2"/>
      <c r="E90" s="2">
        <f t="shared" si="2"/>
        <v>0</v>
      </c>
      <c r="F90" s="3">
        <v>0.08</v>
      </c>
      <c r="G90" s="2">
        <f t="shared" si="3"/>
        <v>0</v>
      </c>
    </row>
    <row r="91" spans="1:7" ht="30">
      <c r="A91" s="1">
        <v>79</v>
      </c>
      <c r="B91" s="1" t="s">
        <v>134</v>
      </c>
      <c r="C91" s="1">
        <v>2</v>
      </c>
      <c r="D91" s="2"/>
      <c r="E91" s="2">
        <f t="shared" si="2"/>
        <v>0</v>
      </c>
      <c r="F91" s="3">
        <v>0.08</v>
      </c>
      <c r="G91" s="2">
        <f t="shared" si="3"/>
        <v>0</v>
      </c>
    </row>
    <row r="92" spans="1:7" ht="29.25">
      <c r="A92" s="1">
        <v>80</v>
      </c>
      <c r="B92" s="1" t="s">
        <v>135</v>
      </c>
      <c r="C92" s="1">
        <v>1</v>
      </c>
      <c r="D92" s="2"/>
      <c r="E92" s="2">
        <f t="shared" si="2"/>
        <v>0</v>
      </c>
      <c r="F92" s="3">
        <v>0.08</v>
      </c>
      <c r="G92" s="2">
        <f t="shared" si="3"/>
        <v>0</v>
      </c>
    </row>
    <row r="93" spans="1:7" ht="29.25">
      <c r="A93" s="1">
        <v>81</v>
      </c>
      <c r="B93" s="1" t="s">
        <v>136</v>
      </c>
      <c r="C93" s="1">
        <v>1</v>
      </c>
      <c r="D93" s="2"/>
      <c r="E93" s="2">
        <f t="shared" si="2"/>
        <v>0</v>
      </c>
      <c r="F93" s="3">
        <v>0.08</v>
      </c>
      <c r="G93" s="2">
        <f t="shared" si="3"/>
        <v>0</v>
      </c>
    </row>
    <row r="94" spans="1:7" ht="29.25">
      <c r="A94" s="1">
        <v>82</v>
      </c>
      <c r="B94" s="1" t="s">
        <v>137</v>
      </c>
      <c r="C94" s="1">
        <v>1</v>
      </c>
      <c r="D94" s="2"/>
      <c r="E94" s="2">
        <f t="shared" si="2"/>
        <v>0</v>
      </c>
      <c r="F94" s="3">
        <v>0.08</v>
      </c>
      <c r="G94" s="2">
        <f t="shared" si="3"/>
        <v>0</v>
      </c>
    </row>
    <row r="95" spans="1:7" ht="29.25">
      <c r="A95" s="1">
        <v>83</v>
      </c>
      <c r="B95" s="1" t="s">
        <v>138</v>
      </c>
      <c r="C95" s="1">
        <v>1</v>
      </c>
      <c r="D95" s="2"/>
      <c r="E95" s="2">
        <f t="shared" si="2"/>
        <v>0</v>
      </c>
      <c r="F95" s="3">
        <v>0.08</v>
      </c>
      <c r="G95" s="2">
        <f t="shared" si="3"/>
        <v>0</v>
      </c>
    </row>
    <row r="96" spans="1:7" ht="42.75">
      <c r="A96" s="1">
        <v>84</v>
      </c>
      <c r="B96" s="1" t="s">
        <v>48</v>
      </c>
      <c r="C96" s="1">
        <v>2</v>
      </c>
      <c r="D96" s="2"/>
      <c r="E96" s="2">
        <f t="shared" si="2"/>
        <v>0</v>
      </c>
      <c r="F96" s="3">
        <v>0.08</v>
      </c>
      <c r="G96" s="2">
        <f t="shared" si="3"/>
        <v>0</v>
      </c>
    </row>
    <row r="97" spans="1:7" ht="30">
      <c r="A97" s="1">
        <v>85</v>
      </c>
      <c r="B97" s="1" t="s">
        <v>139</v>
      </c>
      <c r="C97" s="1">
        <v>4</v>
      </c>
      <c r="D97" s="2"/>
      <c r="E97" s="2">
        <f t="shared" si="2"/>
        <v>0</v>
      </c>
      <c r="F97" s="3">
        <v>0.08</v>
      </c>
      <c r="G97" s="2">
        <f t="shared" si="3"/>
        <v>0</v>
      </c>
    </row>
    <row r="98" spans="1:7" ht="34.5" customHeight="1">
      <c r="A98" s="1">
        <v>86</v>
      </c>
      <c r="B98" s="1" t="s">
        <v>140</v>
      </c>
      <c r="C98" s="1">
        <v>1</v>
      </c>
      <c r="D98" s="2"/>
      <c r="E98" s="2">
        <f t="shared" si="2"/>
        <v>0</v>
      </c>
      <c r="F98" s="3">
        <v>0.08</v>
      </c>
      <c r="G98" s="2">
        <f t="shared" si="3"/>
        <v>0</v>
      </c>
    </row>
    <row r="99" spans="1:7" ht="24.75" customHeight="1">
      <c r="A99" s="1">
        <v>87</v>
      </c>
      <c r="B99" s="1" t="s">
        <v>141</v>
      </c>
      <c r="C99" s="1">
        <v>1</v>
      </c>
      <c r="D99" s="2"/>
      <c r="E99" s="2">
        <f t="shared" si="2"/>
        <v>0</v>
      </c>
      <c r="F99" s="3">
        <v>0.08</v>
      </c>
      <c r="G99" s="2">
        <f t="shared" si="3"/>
        <v>0</v>
      </c>
    </row>
    <row r="100" spans="1:7" ht="29.25">
      <c r="A100" s="1">
        <v>88</v>
      </c>
      <c r="B100" s="1" t="s">
        <v>142</v>
      </c>
      <c r="C100" s="1">
        <v>1</v>
      </c>
      <c r="D100" s="2"/>
      <c r="E100" s="2">
        <f t="shared" si="2"/>
        <v>0</v>
      </c>
      <c r="F100" s="3">
        <v>0.08</v>
      </c>
      <c r="G100" s="2">
        <f t="shared" si="3"/>
        <v>0</v>
      </c>
    </row>
    <row r="101" spans="1:7" ht="29.25">
      <c r="A101" s="1">
        <v>89</v>
      </c>
      <c r="B101" s="24" t="s">
        <v>143</v>
      </c>
      <c r="C101" s="1">
        <v>1</v>
      </c>
      <c r="D101" s="2"/>
      <c r="E101" s="2">
        <f t="shared" si="2"/>
        <v>0</v>
      </c>
      <c r="F101" s="3">
        <v>0.08</v>
      </c>
      <c r="G101" s="2">
        <f t="shared" si="3"/>
        <v>0</v>
      </c>
    </row>
    <row r="102" spans="1:7" ht="73.5">
      <c r="A102" s="22">
        <v>90</v>
      </c>
      <c r="B102" s="26" t="s">
        <v>144</v>
      </c>
      <c r="C102" s="23">
        <v>1</v>
      </c>
      <c r="D102" s="2"/>
      <c r="E102" s="2">
        <f t="shared" si="2"/>
        <v>0</v>
      </c>
      <c r="F102" s="3">
        <v>0.08</v>
      </c>
      <c r="G102" s="2">
        <f t="shared" si="3"/>
        <v>0</v>
      </c>
    </row>
    <row r="103" spans="1:7" ht="73.5">
      <c r="A103" s="22">
        <v>91</v>
      </c>
      <c r="B103" s="26" t="s">
        <v>145</v>
      </c>
      <c r="C103" s="23">
        <v>1</v>
      </c>
      <c r="D103" s="2"/>
      <c r="E103" s="2">
        <f t="shared" si="2"/>
        <v>0</v>
      </c>
      <c r="F103" s="3">
        <v>0.08</v>
      </c>
      <c r="G103" s="2">
        <f t="shared" si="3"/>
        <v>0</v>
      </c>
    </row>
    <row r="104" spans="1:7" ht="68.25" customHeight="1">
      <c r="A104" s="22">
        <v>92</v>
      </c>
      <c r="B104" s="26" t="s">
        <v>146</v>
      </c>
      <c r="C104" s="23">
        <v>1</v>
      </c>
      <c r="D104" s="2"/>
      <c r="E104" s="2">
        <f t="shared" si="2"/>
        <v>0</v>
      </c>
      <c r="F104" s="3">
        <v>0.08</v>
      </c>
      <c r="G104" s="2">
        <f t="shared" si="3"/>
        <v>0</v>
      </c>
    </row>
    <row r="105" spans="1:7" ht="90">
      <c r="A105" s="22">
        <v>93</v>
      </c>
      <c r="B105" s="27" t="s">
        <v>87</v>
      </c>
      <c r="C105" s="23">
        <v>1</v>
      </c>
      <c r="D105" s="2"/>
      <c r="E105" s="2">
        <f t="shared" si="2"/>
        <v>0</v>
      </c>
      <c r="F105" s="3">
        <v>0.08</v>
      </c>
      <c r="G105" s="2">
        <f t="shared" si="3"/>
        <v>0</v>
      </c>
    </row>
    <row r="106" spans="1:7" ht="105">
      <c r="A106" s="22">
        <v>94</v>
      </c>
      <c r="B106" s="27" t="s">
        <v>88</v>
      </c>
      <c r="C106" s="23">
        <v>1</v>
      </c>
      <c r="D106" s="2"/>
      <c r="E106" s="2">
        <f t="shared" si="2"/>
        <v>0</v>
      </c>
      <c r="F106" s="3">
        <v>0.08</v>
      </c>
      <c r="G106" s="2">
        <f t="shared" si="3"/>
        <v>0</v>
      </c>
    </row>
    <row r="107" spans="1:7" ht="105">
      <c r="A107" s="22">
        <v>95</v>
      </c>
      <c r="B107" s="27" t="s">
        <v>89</v>
      </c>
      <c r="C107" s="23">
        <v>1</v>
      </c>
      <c r="D107" s="2"/>
      <c r="E107" s="2">
        <f t="shared" si="2"/>
        <v>0</v>
      </c>
      <c r="F107" s="3">
        <v>0.08</v>
      </c>
      <c r="G107" s="2">
        <f t="shared" si="3"/>
        <v>0</v>
      </c>
    </row>
    <row r="108" spans="1:7" ht="78" customHeight="1">
      <c r="A108" s="22">
        <v>96</v>
      </c>
      <c r="B108" s="28" t="s">
        <v>90</v>
      </c>
      <c r="C108" s="23">
        <v>2</v>
      </c>
      <c r="D108" s="2"/>
      <c r="E108" s="2">
        <f t="shared" si="2"/>
        <v>0</v>
      </c>
      <c r="F108" s="3">
        <v>0.08</v>
      </c>
      <c r="G108" s="2">
        <f t="shared" si="3"/>
        <v>0</v>
      </c>
    </row>
    <row r="109" spans="1:7" ht="60">
      <c r="A109" s="22">
        <v>97</v>
      </c>
      <c r="B109" s="27" t="s">
        <v>147</v>
      </c>
      <c r="C109" s="23">
        <v>2</v>
      </c>
      <c r="D109" s="2"/>
      <c r="E109" s="2">
        <f t="shared" si="2"/>
        <v>0</v>
      </c>
      <c r="F109" s="3">
        <v>0.08</v>
      </c>
      <c r="G109" s="2">
        <f t="shared" si="3"/>
        <v>0</v>
      </c>
    </row>
    <row r="110" spans="1:7" ht="28.5">
      <c r="A110" s="22">
        <v>98</v>
      </c>
      <c r="B110" s="26" t="s">
        <v>33</v>
      </c>
      <c r="C110" s="23">
        <v>6</v>
      </c>
      <c r="D110" s="2"/>
      <c r="E110" s="2">
        <f aca="true" t="shared" si="4" ref="E110:E126">C110*D110</f>
        <v>0</v>
      </c>
      <c r="F110" s="3">
        <v>0.08</v>
      </c>
      <c r="G110" s="2">
        <f aca="true" t="shared" si="5" ref="G110:G126">E110*1.08</f>
        <v>0</v>
      </c>
    </row>
    <row r="111" spans="1:7" ht="28.5">
      <c r="A111" s="22">
        <v>99</v>
      </c>
      <c r="B111" s="26" t="s">
        <v>34</v>
      </c>
      <c r="C111" s="23">
        <v>6</v>
      </c>
      <c r="D111" s="2"/>
      <c r="E111" s="2">
        <f t="shared" si="4"/>
        <v>0</v>
      </c>
      <c r="F111" s="3">
        <v>0.08</v>
      </c>
      <c r="G111" s="2">
        <f t="shared" si="5"/>
        <v>0</v>
      </c>
    </row>
    <row r="112" spans="1:7" ht="28.5">
      <c r="A112" s="22">
        <v>100</v>
      </c>
      <c r="B112" s="26" t="s">
        <v>35</v>
      </c>
      <c r="C112" s="23">
        <v>6</v>
      </c>
      <c r="D112" s="2"/>
      <c r="E112" s="2">
        <f t="shared" si="4"/>
        <v>0</v>
      </c>
      <c r="F112" s="3">
        <v>0.08</v>
      </c>
      <c r="G112" s="2">
        <f t="shared" si="5"/>
        <v>0</v>
      </c>
    </row>
    <row r="113" spans="1:7" ht="28.5">
      <c r="A113" s="22">
        <v>101</v>
      </c>
      <c r="B113" s="26" t="s">
        <v>36</v>
      </c>
      <c r="C113" s="23">
        <v>6</v>
      </c>
      <c r="D113" s="2"/>
      <c r="E113" s="2">
        <f t="shared" si="4"/>
        <v>0</v>
      </c>
      <c r="F113" s="3">
        <v>0.08</v>
      </c>
      <c r="G113" s="2">
        <f t="shared" si="5"/>
        <v>0</v>
      </c>
    </row>
    <row r="114" spans="1:7" ht="28.5">
      <c r="A114" s="22">
        <v>102</v>
      </c>
      <c r="B114" s="26" t="s">
        <v>37</v>
      </c>
      <c r="C114" s="23">
        <v>6</v>
      </c>
      <c r="D114" s="2"/>
      <c r="E114" s="2">
        <f t="shared" si="4"/>
        <v>0</v>
      </c>
      <c r="F114" s="3">
        <v>0.08</v>
      </c>
      <c r="G114" s="2">
        <f t="shared" si="5"/>
        <v>0</v>
      </c>
    </row>
    <row r="115" spans="1:7" ht="28.5">
      <c r="A115" s="1">
        <v>103</v>
      </c>
      <c r="B115" s="25" t="s">
        <v>38</v>
      </c>
      <c r="C115" s="1">
        <v>6</v>
      </c>
      <c r="D115" s="2"/>
      <c r="E115" s="2">
        <f t="shared" si="4"/>
        <v>0</v>
      </c>
      <c r="F115" s="3">
        <v>0.08</v>
      </c>
      <c r="G115" s="2">
        <f t="shared" si="5"/>
        <v>0</v>
      </c>
    </row>
    <row r="116" spans="1:7" ht="28.5">
      <c r="A116" s="1">
        <v>104</v>
      </c>
      <c r="B116" s="1" t="s">
        <v>39</v>
      </c>
      <c r="C116" s="1">
        <v>6</v>
      </c>
      <c r="D116" s="2"/>
      <c r="E116" s="2">
        <f t="shared" si="4"/>
        <v>0</v>
      </c>
      <c r="F116" s="3">
        <v>0.08</v>
      </c>
      <c r="G116" s="2">
        <f t="shared" si="5"/>
        <v>0</v>
      </c>
    </row>
    <row r="117" spans="1:7" ht="28.5">
      <c r="A117" s="1">
        <v>105</v>
      </c>
      <c r="B117" s="1" t="s">
        <v>40</v>
      </c>
      <c r="C117" s="1">
        <v>6</v>
      </c>
      <c r="D117" s="2"/>
      <c r="E117" s="2">
        <f t="shared" si="4"/>
        <v>0</v>
      </c>
      <c r="F117" s="3">
        <v>0.08</v>
      </c>
      <c r="G117" s="2">
        <f t="shared" si="5"/>
        <v>0</v>
      </c>
    </row>
    <row r="118" spans="1:7" ht="28.5">
      <c r="A118" s="1">
        <v>106</v>
      </c>
      <c r="B118" s="1" t="s">
        <v>41</v>
      </c>
      <c r="C118" s="1">
        <v>6</v>
      </c>
      <c r="D118" s="2"/>
      <c r="E118" s="2">
        <f t="shared" si="4"/>
        <v>0</v>
      </c>
      <c r="F118" s="3">
        <v>0.08</v>
      </c>
      <c r="G118" s="2">
        <f t="shared" si="5"/>
        <v>0</v>
      </c>
    </row>
    <row r="119" spans="1:7" ht="28.5">
      <c r="A119" s="1">
        <v>107</v>
      </c>
      <c r="B119" s="1" t="s">
        <v>42</v>
      </c>
      <c r="C119" s="1">
        <v>6</v>
      </c>
      <c r="D119" s="2"/>
      <c r="E119" s="2">
        <f t="shared" si="4"/>
        <v>0</v>
      </c>
      <c r="F119" s="3">
        <v>0.08</v>
      </c>
      <c r="G119" s="2">
        <f t="shared" si="5"/>
        <v>0</v>
      </c>
    </row>
    <row r="120" spans="1:7" ht="28.5">
      <c r="A120" s="1">
        <v>108</v>
      </c>
      <c r="B120" s="1" t="s">
        <v>43</v>
      </c>
      <c r="C120" s="1">
        <v>6</v>
      </c>
      <c r="D120" s="2"/>
      <c r="E120" s="2">
        <f t="shared" si="4"/>
        <v>0</v>
      </c>
      <c r="F120" s="3">
        <v>0.08</v>
      </c>
      <c r="G120" s="2">
        <f t="shared" si="5"/>
        <v>0</v>
      </c>
    </row>
    <row r="121" spans="1:7" ht="28.5">
      <c r="A121" s="1">
        <v>109</v>
      </c>
      <c r="B121" s="1" t="s">
        <v>44</v>
      </c>
      <c r="C121" s="1">
        <v>6</v>
      </c>
      <c r="D121" s="2"/>
      <c r="E121" s="2">
        <f t="shared" si="4"/>
        <v>0</v>
      </c>
      <c r="F121" s="3">
        <v>0.08</v>
      </c>
      <c r="G121" s="2">
        <f t="shared" si="5"/>
        <v>0</v>
      </c>
    </row>
    <row r="122" spans="1:7" ht="28.5">
      <c r="A122" s="1">
        <v>110</v>
      </c>
      <c r="B122" s="1" t="s">
        <v>45</v>
      </c>
      <c r="C122" s="1">
        <v>6</v>
      </c>
      <c r="D122" s="2"/>
      <c r="E122" s="2">
        <f t="shared" si="4"/>
        <v>0</v>
      </c>
      <c r="F122" s="3">
        <v>0.08</v>
      </c>
      <c r="G122" s="2">
        <f t="shared" si="5"/>
        <v>0</v>
      </c>
    </row>
    <row r="123" spans="1:7" ht="28.5">
      <c r="A123" s="1">
        <v>111</v>
      </c>
      <c r="B123" s="1" t="s">
        <v>46</v>
      </c>
      <c r="C123" s="1">
        <v>6</v>
      </c>
      <c r="D123" s="2"/>
      <c r="E123" s="2">
        <f t="shared" si="4"/>
        <v>0</v>
      </c>
      <c r="F123" s="3">
        <v>0.08</v>
      </c>
      <c r="G123" s="2">
        <f t="shared" si="5"/>
        <v>0</v>
      </c>
    </row>
    <row r="124" spans="1:7" ht="28.5">
      <c r="A124" s="1">
        <v>112</v>
      </c>
      <c r="B124" s="1" t="s">
        <v>47</v>
      </c>
      <c r="C124" s="1">
        <v>6</v>
      </c>
      <c r="D124" s="2"/>
      <c r="E124" s="2">
        <f t="shared" si="4"/>
        <v>0</v>
      </c>
      <c r="F124" s="3">
        <v>0.08</v>
      </c>
      <c r="G124" s="2">
        <f t="shared" si="5"/>
        <v>0</v>
      </c>
    </row>
    <row r="125" spans="1:7" ht="34.5" customHeight="1">
      <c r="A125" s="1">
        <v>113</v>
      </c>
      <c r="B125" s="20" t="s">
        <v>82</v>
      </c>
      <c r="C125" s="1">
        <v>6</v>
      </c>
      <c r="D125" s="2"/>
      <c r="E125" s="2">
        <f t="shared" si="4"/>
        <v>0</v>
      </c>
      <c r="F125" s="3">
        <v>0.08</v>
      </c>
      <c r="G125" s="2">
        <f t="shared" si="5"/>
        <v>0</v>
      </c>
    </row>
    <row r="126" spans="1:7" ht="32.25" customHeight="1">
      <c r="A126" s="1">
        <v>114</v>
      </c>
      <c r="B126" s="20" t="s">
        <v>83</v>
      </c>
      <c r="C126" s="1">
        <v>6</v>
      </c>
      <c r="D126" s="2"/>
      <c r="E126" s="2">
        <f t="shared" si="4"/>
        <v>0</v>
      </c>
      <c r="F126" s="3">
        <v>0.08</v>
      </c>
      <c r="G126" s="2">
        <f t="shared" si="5"/>
        <v>0</v>
      </c>
    </row>
    <row r="127" spans="1:7" ht="20.25" customHeight="1">
      <c r="A127" s="5"/>
      <c r="B127" s="5"/>
      <c r="C127" s="5"/>
      <c r="D127" s="6"/>
      <c r="E127" s="6">
        <f>SUM(E13:E126)</f>
        <v>0</v>
      </c>
      <c r="F127" s="7"/>
      <c r="G127" s="6">
        <f>SUM(G13:G126)</f>
        <v>0</v>
      </c>
    </row>
    <row r="129" spans="5:7" ht="14.25">
      <c r="E129" s="8"/>
      <c r="F129" s="9"/>
      <c r="G129" s="8"/>
    </row>
    <row r="130" spans="1:2" ht="23.25" customHeight="1">
      <c r="A130" s="11"/>
      <c r="B130" s="12" t="s">
        <v>53</v>
      </c>
    </row>
    <row r="131" spans="1:7" ht="163.5" customHeight="1">
      <c r="A131" s="11"/>
      <c r="B131" s="33" t="s">
        <v>71</v>
      </c>
      <c r="C131" s="33"/>
      <c r="D131" s="33"/>
      <c r="E131" s="33"/>
      <c r="F131" s="33"/>
      <c r="G131" s="33"/>
    </row>
    <row r="132" spans="1:2" ht="14.25">
      <c r="A132" s="11"/>
      <c r="B132" s="12"/>
    </row>
    <row r="133" spans="1:7" ht="14.25">
      <c r="A133" s="11"/>
      <c r="B133" s="13" t="s">
        <v>54</v>
      </c>
      <c r="C133" s="14"/>
      <c r="D133" s="14"/>
      <c r="E133" s="14"/>
      <c r="F133" s="14"/>
      <c r="G133" s="14"/>
    </row>
    <row r="134" spans="1:7" ht="14.25">
      <c r="A134" s="11"/>
      <c r="B134" s="13" t="s">
        <v>55</v>
      </c>
      <c r="C134" s="14"/>
      <c r="D134" s="14"/>
      <c r="E134" s="15"/>
      <c r="F134" s="14"/>
      <c r="G134" s="15"/>
    </row>
    <row r="135" spans="1:7" ht="65.25" customHeight="1">
      <c r="A135" s="11"/>
      <c r="B135" s="29" t="s">
        <v>70</v>
      </c>
      <c r="C135" s="29"/>
      <c r="D135" s="29"/>
      <c r="E135" s="29"/>
      <c r="F135" s="29"/>
      <c r="G135" s="29"/>
    </row>
    <row r="136" spans="1:7" ht="34.5" customHeight="1">
      <c r="A136" s="11"/>
      <c r="B136" s="29" t="s">
        <v>56</v>
      </c>
      <c r="C136" s="29"/>
      <c r="D136" s="29"/>
      <c r="E136" s="29"/>
      <c r="F136" s="29"/>
      <c r="G136" s="29"/>
    </row>
    <row r="137" spans="1:7" ht="17.25" customHeight="1">
      <c r="A137" s="11"/>
      <c r="B137" s="16" t="s">
        <v>57</v>
      </c>
      <c r="C137" s="14"/>
      <c r="D137" s="14"/>
      <c r="E137" s="14"/>
      <c r="F137" s="14"/>
      <c r="G137" s="14"/>
    </row>
    <row r="138" spans="1:7" ht="14.25">
      <c r="A138"/>
      <c r="B138" s="16" t="s">
        <v>58</v>
      </c>
      <c r="C138" s="14"/>
      <c r="D138" s="14"/>
      <c r="E138" s="14"/>
      <c r="F138" s="14"/>
      <c r="G138" s="14"/>
    </row>
    <row r="139" spans="2:7" ht="14.25">
      <c r="B139" s="16" t="s">
        <v>59</v>
      </c>
      <c r="C139" s="14"/>
      <c r="D139" s="14"/>
      <c r="E139" s="14"/>
      <c r="F139" s="14"/>
      <c r="G139" s="14"/>
    </row>
    <row r="140" spans="2:7" ht="14.25">
      <c r="B140" s="16" t="s">
        <v>60</v>
      </c>
      <c r="C140" s="14"/>
      <c r="D140" s="14"/>
      <c r="E140" s="14"/>
      <c r="F140" s="14"/>
      <c r="G140" s="14"/>
    </row>
    <row r="141" spans="2:7" ht="14.25">
      <c r="B141" s="16" t="s">
        <v>61</v>
      </c>
      <c r="C141" s="14"/>
      <c r="D141" s="14"/>
      <c r="E141" s="14"/>
      <c r="F141" s="14"/>
      <c r="G141" s="14"/>
    </row>
    <row r="142" spans="2:7" ht="14.25">
      <c r="B142" s="32" t="s">
        <v>62</v>
      </c>
      <c r="C142" s="32"/>
      <c r="D142" s="32"/>
      <c r="E142" s="32"/>
      <c r="F142" s="32"/>
      <c r="G142" s="32"/>
    </row>
    <row r="143" spans="2:7" ht="14.25">
      <c r="B143" s="16" t="s">
        <v>63</v>
      </c>
      <c r="C143" s="14"/>
      <c r="D143" s="14"/>
      <c r="E143" s="14"/>
      <c r="F143" s="14"/>
      <c r="G143" s="14"/>
    </row>
    <row r="144" spans="2:7" ht="14.25">
      <c r="B144" s="16" t="s">
        <v>64</v>
      </c>
      <c r="C144" s="14"/>
      <c r="D144" s="14"/>
      <c r="E144" s="14"/>
      <c r="F144" s="14"/>
      <c r="G144" s="14"/>
    </row>
    <row r="145" spans="2:7" ht="14.25">
      <c r="B145" s="16" t="s">
        <v>65</v>
      </c>
      <c r="C145" s="14"/>
      <c r="D145" s="14"/>
      <c r="E145" s="14"/>
      <c r="F145" s="14"/>
      <c r="G145" s="14"/>
    </row>
    <row r="146" spans="2:7" ht="14.25">
      <c r="B146" s="16" t="s">
        <v>66</v>
      </c>
      <c r="C146" s="14"/>
      <c r="D146" s="14"/>
      <c r="E146" s="14"/>
      <c r="F146" s="14"/>
      <c r="G146" s="14"/>
    </row>
    <row r="147" spans="2:7" ht="14.25">
      <c r="B147" s="32" t="s">
        <v>67</v>
      </c>
      <c r="C147" s="32"/>
      <c r="D147" s="32"/>
      <c r="E147" s="32"/>
      <c r="F147" s="32"/>
      <c r="G147" s="32"/>
    </row>
    <row r="148" spans="2:7" ht="50.25" customHeight="1">
      <c r="B148" s="29" t="s">
        <v>69</v>
      </c>
      <c r="C148" s="29"/>
      <c r="D148" s="29"/>
      <c r="E148" s="29"/>
      <c r="F148" s="29"/>
      <c r="G148" s="29"/>
    </row>
    <row r="149" spans="2:7" ht="48" customHeight="1">
      <c r="B149" s="29" t="s">
        <v>68</v>
      </c>
      <c r="C149" s="29"/>
      <c r="D149" s="29"/>
      <c r="E149" s="29"/>
      <c r="F149" s="29"/>
      <c r="G149" s="29"/>
    </row>
    <row r="154" spans="4:7" ht="14.25">
      <c r="D154" s="31" t="s">
        <v>78</v>
      </c>
      <c r="E154" s="31"/>
      <c r="F154" s="31"/>
      <c r="G154" s="31"/>
    </row>
    <row r="155" spans="4:7" ht="14.25">
      <c r="D155" s="31" t="s">
        <v>79</v>
      </c>
      <c r="E155" s="31"/>
      <c r="F155" s="31"/>
      <c r="G155" s="31"/>
    </row>
  </sheetData>
  <sheetProtection selectLockedCells="1" selectUnlockedCells="1"/>
  <mergeCells count="11">
    <mergeCell ref="B135:G135"/>
    <mergeCell ref="B136:G136"/>
    <mergeCell ref="F1:G1"/>
    <mergeCell ref="D154:G154"/>
    <mergeCell ref="D155:G155"/>
    <mergeCell ref="B148:G148"/>
    <mergeCell ref="B149:G149"/>
    <mergeCell ref="B147:G147"/>
    <mergeCell ref="B142:G142"/>
    <mergeCell ref="A9:G9"/>
    <mergeCell ref="B131:G131"/>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2018-11-06T08:02:47Z</cp:lastPrinted>
  <dcterms:modified xsi:type="dcterms:W3CDTF">2018-11-09T13:17:46Z</dcterms:modified>
  <cp:category/>
  <cp:version/>
  <cp:contentType/>
  <cp:contentStatus/>
  <cp:revision>19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Application">
    <vt:lpwstr>Microsoft Azure Information Protection</vt:lpwstr>
  </property>
  <property fmtid="{D5CDD505-2E9C-101B-9397-08002B2CF9AE}" pid="3" name="MSIP_Label_97735299-2a7d-4f7d-99cc-db352b8b5a9b_Enabled">
    <vt:lpwstr>True</vt:lpwstr>
  </property>
  <property fmtid="{D5CDD505-2E9C-101B-9397-08002B2CF9AE}" pid="4" name="MSIP_Label_97735299-2a7d-4f7d-99cc-db352b8b5a9b_Extended_MSFT_Method">
    <vt:lpwstr>Automatic</vt:lpwstr>
  </property>
  <property fmtid="{D5CDD505-2E9C-101B-9397-08002B2CF9AE}" pid="5" name="MSIP_Label_97735299-2a7d-4f7d-99cc-db352b8b5a9b_Name">
    <vt:lpwstr>Confidential</vt:lpwstr>
  </property>
  <property fmtid="{D5CDD505-2E9C-101B-9397-08002B2CF9AE}" pid="6" name="MSIP_Label_97735299-2a7d-4f7d-99cc-db352b8b5a9b_Ref">
    <vt:lpwstr>https://api.informationprotection.azure.com/api/15d1bef2-0a6a-46f9-be4c-023279325e51</vt:lpwstr>
  </property>
  <property fmtid="{D5CDD505-2E9C-101B-9397-08002B2CF9AE}" pid="7" name="MSIP_Label_97735299-2a7d-4f7d-99cc-db352b8b5a9b_SetBy">
    <vt:lpwstr>ryszard.kryszewski@bbraun.com</vt:lpwstr>
  </property>
  <property fmtid="{D5CDD505-2E9C-101B-9397-08002B2CF9AE}" pid="8" name="MSIP_Label_97735299-2a7d-4f7d-99cc-db352b8b5a9b_SetDate">
    <vt:lpwstr>2018-10-23T19:47:24.8274693+02:00</vt:lpwstr>
  </property>
  <property fmtid="{D5CDD505-2E9C-101B-9397-08002B2CF9AE}" pid="9" name="MSIP_Label_97735299-2a7d-4f7d-99cc-db352b8b5a9b_SiteId">
    <vt:lpwstr>15d1bef2-0a6a-46f9-be4c-023279325e51</vt:lpwstr>
  </property>
  <property fmtid="{D5CDD505-2E9C-101B-9397-08002B2CF9AE}" pid="10" name="MSIP_Label_fd058493-e43f-432e-b8cc-adb7daa46640_Application">
    <vt:lpwstr>Microsoft Azure Information Protection</vt:lpwstr>
  </property>
  <property fmtid="{D5CDD505-2E9C-101B-9397-08002B2CF9AE}" pid="11" name="MSIP_Label_fd058493-e43f-432e-b8cc-adb7daa46640_Enabled">
    <vt:lpwstr>True</vt:lpwstr>
  </property>
  <property fmtid="{D5CDD505-2E9C-101B-9397-08002B2CF9AE}" pid="12" name="MSIP_Label_fd058493-e43f-432e-b8cc-adb7daa46640_Extended_MSFT_Method">
    <vt:lpwstr>Automatic</vt:lpwstr>
  </property>
  <property fmtid="{D5CDD505-2E9C-101B-9397-08002B2CF9AE}" pid="13" name="MSIP_Label_fd058493-e43f-432e-b8cc-adb7daa46640_Name">
    <vt:lpwstr>Unprotected</vt:lpwstr>
  </property>
  <property fmtid="{D5CDD505-2E9C-101B-9397-08002B2CF9AE}" pid="14" name="MSIP_Label_fd058493-e43f-432e-b8cc-adb7daa46640_Parent">
    <vt:lpwstr>97735299-2a7d-4f7d-99cc-db352b8b5a9b</vt:lpwstr>
  </property>
  <property fmtid="{D5CDD505-2E9C-101B-9397-08002B2CF9AE}" pid="15" name="MSIP_Label_fd058493-e43f-432e-b8cc-adb7daa46640_Ref">
    <vt:lpwstr>https://api.informationprotection.azure.com/api/15d1bef2-0a6a-46f9-be4c-023279325e51</vt:lpwstr>
  </property>
  <property fmtid="{D5CDD505-2E9C-101B-9397-08002B2CF9AE}" pid="16" name="MSIP_Label_fd058493-e43f-432e-b8cc-adb7daa46640_SetBy">
    <vt:lpwstr>ryszard.kryszewski@bbraun.com</vt:lpwstr>
  </property>
  <property fmtid="{D5CDD505-2E9C-101B-9397-08002B2CF9AE}" pid="17" name="MSIP_Label_fd058493-e43f-432e-b8cc-adb7daa46640_SetDate">
    <vt:lpwstr>2018-10-23T19:47:24.8314697+02:00</vt:lpwstr>
  </property>
  <property fmtid="{D5CDD505-2E9C-101B-9397-08002B2CF9AE}" pid="18" name="MSIP_Label_fd058493-e43f-432e-b8cc-adb7daa46640_SiteId">
    <vt:lpwstr>15d1bef2-0a6a-46f9-be4c-023279325e51</vt:lpwstr>
  </property>
  <property fmtid="{D5CDD505-2E9C-101B-9397-08002B2CF9AE}" pid="19" name="Sensitivity">
    <vt:lpwstr>Confidential Unprotected</vt:lpwstr>
  </property>
</Properties>
</file>